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ndssamtoklifeyrissjoda.sharepoint.com/Sameign/LL - sameiginlegt/Starfsmenn - vinnumöppur/Helga Rún/Hagtölur/Hagtölur á vefinn - mánuðir/"/>
    </mc:Choice>
  </mc:AlternateContent>
  <xr:revisionPtr revIDLastSave="69" documentId="8_{3D0ECE43-3D26-4783-ADC3-52437C785110}" xr6:coauthVersionLast="47" xr6:coauthVersionMax="47" xr10:uidLastSave="{BDAB933B-92EF-47D0-BD73-CDFCBAB087D3}"/>
  <bookViews>
    <workbookView xWindow="-27525" yWindow="0" windowWidth="27675" windowHeight="20985" tabRatio="812" activeTab="7" xr2:uid="{5616E0AF-69F9-435D-8674-F0C93C52DD9B}"/>
  </bookViews>
  <sheets>
    <sheet name="Yfirlit" sheetId="1" r:id="rId1"/>
    <sheet name="1.1" sheetId="2" r:id="rId2"/>
    <sheet name="1.2" sheetId="3" r:id="rId3"/>
    <sheet name="1.3" sheetId="4" r:id="rId4"/>
    <sheet name="1.4" sheetId="5" r:id="rId5"/>
    <sheet name="1.5" sheetId="6" r:id="rId6"/>
    <sheet name="2.1" sheetId="7" r:id="rId7"/>
    <sheet name="2.2" sheetId="12" r:id="rId8"/>
    <sheet name="2.3" sheetId="9" r:id="rId9"/>
    <sheet name="2.4" sheetId="10" r:id="rId10"/>
    <sheet name="2.5" sheetId="20" r:id="rId11"/>
    <sheet name="2.6" sheetId="11" r:id="rId12"/>
    <sheet name="2.7" sheetId="13" r:id="rId13"/>
    <sheet name="3.1" sheetId="14" r:id="rId14"/>
    <sheet name="3.2" sheetId="15" r:id="rId15"/>
    <sheet name="3.3" sheetId="16" r:id="rId16"/>
    <sheet name="3.4" sheetId="31" r:id="rId17"/>
    <sheet name="4.1" sheetId="17" r:id="rId18"/>
    <sheet name="4.2" sheetId="30" r:id="rId19"/>
    <sheet name="4.3" sheetId="18" r:id="rId20"/>
    <sheet name="4.4" sheetId="19" r:id="rId21"/>
    <sheet name="5.1" sheetId="21" r:id="rId22"/>
    <sheet name="5.2" sheetId="22" r:id="rId23"/>
    <sheet name="5.3" sheetId="23" r:id="rId24"/>
    <sheet name="5.4" sheetId="24" r:id="rId25"/>
    <sheet name="5.5" sheetId="25" r:id="rId26"/>
    <sheet name="6.1" sheetId="26" r:id="rId27"/>
    <sheet name="6.2" sheetId="27" r:id="rId28"/>
    <sheet name="6.3" sheetId="28" r:id="rId29"/>
    <sheet name="6.4" sheetId="29" r:id="rId30"/>
  </sheets>
  <definedNames>
    <definedName name="_xlnm._FilterDatabase" localSheetId="19" hidden="1">'4.3'!$A$9:$G$54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9" l="1"/>
  <c r="C11" i="19"/>
  <c r="C12" i="19"/>
  <c r="C13" i="19"/>
  <c r="C14" i="19"/>
  <c r="C15" i="19"/>
  <c r="C16" i="19"/>
  <c r="C17" i="19"/>
  <c r="C18" i="19"/>
  <c r="C19" i="19"/>
  <c r="C20" i="19"/>
  <c r="C21" i="19"/>
  <c r="C22" i="19"/>
  <c r="C9" i="19"/>
  <c r="B22" i="19"/>
</calcChain>
</file>

<file path=xl/sharedStrings.xml><?xml version="1.0" encoding="utf-8"?>
<sst xmlns="http://schemas.openxmlformats.org/spreadsheetml/2006/main" count="582" uniqueCount="333">
  <si>
    <t>Lífeyrissjóðir - Tölur og gögn</t>
  </si>
  <si>
    <t>Efnisyfirlit</t>
  </si>
  <si>
    <t>Hrein eign lífeyriskerfisins að raunvirði</t>
  </si>
  <si>
    <t xml:space="preserve">Útskýring: </t>
  </si>
  <si>
    <t>Samtrygging</t>
  </si>
  <si>
    <t>Séreign innan lífeyrissjóða</t>
  </si>
  <si>
    <t>Samtrygging og séreign innan lífeyrissjóða</t>
  </si>
  <si>
    <t>Séreign utan lífeyrissjóða</t>
  </si>
  <si>
    <t>Heimildir:</t>
  </si>
  <si>
    <t>Hagstofa Íslands, Fjármálaeftirlit Seðlabanka Íslands.</t>
  </si>
  <si>
    <t>1. Eignir</t>
  </si>
  <si>
    <t>Innlend hlutabréf</t>
  </si>
  <si>
    <t>Innlend skuldabréf</t>
  </si>
  <si>
    <t>Innlendar eignir, annað</t>
  </si>
  <si>
    <t>Erlend hlutabréf</t>
  </si>
  <si>
    <t>Erlendar eignir, annað</t>
  </si>
  <si>
    <t>Nafnvirði</t>
  </si>
  <si>
    <t>Seðlabanki Íslands, Hagstofa Íslands</t>
  </si>
  <si>
    <t>Raunvirði</t>
  </si>
  <si>
    <t>Eignir, % af VLF</t>
  </si>
  <si>
    <t>Hagstofa Íslands, Seðlabanki Íslands</t>
  </si>
  <si>
    <t>Eignir hvers sjóðs</t>
  </si>
  <si>
    <t>Sjóður</t>
  </si>
  <si>
    <t>Hrein eign</t>
  </si>
  <si>
    <t>Lsj. Vestmannaeyja</t>
  </si>
  <si>
    <t>Gildi</t>
  </si>
  <si>
    <t>EfÍA</t>
  </si>
  <si>
    <t>Frjálsi lsj.</t>
  </si>
  <si>
    <t>Íslenski lsj.</t>
  </si>
  <si>
    <t>Lífsverk</t>
  </si>
  <si>
    <t>Lsj. Tannlæknafélag Islands</t>
  </si>
  <si>
    <t xml:space="preserve">LSR </t>
  </si>
  <si>
    <t>Lsj. Rangæinga</t>
  </si>
  <si>
    <t>Lsj. bænda</t>
  </si>
  <si>
    <t>Lsj. bankamanna</t>
  </si>
  <si>
    <t>Festa lsj.</t>
  </si>
  <si>
    <t>SL lsj.</t>
  </si>
  <si>
    <t>Brú lsj.</t>
  </si>
  <si>
    <t>Stapi lsj.</t>
  </si>
  <si>
    <t xml:space="preserve">Birta </t>
  </si>
  <si>
    <t xml:space="preserve">Almenni </t>
  </si>
  <si>
    <t>Lsj. verzlunarmanna</t>
  </si>
  <si>
    <t>Lsj. starfsm. Akureyrarbæjar</t>
  </si>
  <si>
    <t>Lsj. Starfsm. Búnaðarabanka</t>
  </si>
  <si>
    <t>2.Iðgjöld og lífeyrisgreiðslur</t>
  </si>
  <si>
    <t>1.1: Eignir í lífeyriskerfinu, samtrygging og séreign</t>
  </si>
  <si>
    <t>1.2: Eignasafn lífeyrissjóða, mánaðarleg þróun</t>
  </si>
  <si>
    <t>1.3: Eignasafn lífeyrissjóða, árlegt yfirlit</t>
  </si>
  <si>
    <t>1.4: Eignir lífeyrissjóða, hlutfall af VLF</t>
  </si>
  <si>
    <t>1.5: Eignir hvers sjóðs</t>
  </si>
  <si>
    <t>Mynd 1.1</t>
  </si>
  <si>
    <t>Mynd 1.2</t>
  </si>
  <si>
    <t>Mynd 1.3</t>
  </si>
  <si>
    <t>Mynd 1.4</t>
  </si>
  <si>
    <t>Mynd 1.5</t>
  </si>
  <si>
    <t>Mynd 2.1</t>
  </si>
  <si>
    <t>Ellilífeyrir</t>
  </si>
  <si>
    <t>Örorkulífeyrir</t>
  </si>
  <si>
    <t>Makalífeyrir</t>
  </si>
  <si>
    <t>Barnalífeyrir</t>
  </si>
  <si>
    <t>Lífeyrisgreiðslur frá lífeyrissjóðum, flokkun</t>
  </si>
  <si>
    <t>Ellilífeyrir, samtrygging</t>
  </si>
  <si>
    <t>2.1: Lífeyrisgreiðslur sjóða, flokkun</t>
  </si>
  <si>
    <t>Mynd 2.2</t>
  </si>
  <si>
    <t>Lífeyrisgreiðslur frá Tryggingastofnun, flokkun</t>
  </si>
  <si>
    <t>2.2: Lífeyrisgreiðslur Tryggingastofnunar, flokkun</t>
  </si>
  <si>
    <t>Greiðslur frá lífeyrissjóðum og TR, hlutfall greiðslu frá lífeyrissjóðum</t>
  </si>
  <si>
    <t>Tryggingastofnun ríkisins, Fjármálaeftirlit Seðlabanka Íslands</t>
  </si>
  <si>
    <t>Hlutfall af heildarlífeyrisgreiðslum vegna örorku og ellilífeyris sem koma frá lífeyrissjóðum</t>
  </si>
  <si>
    <t>Lífeyrissjóðir, hlutfall ellilífeyris</t>
  </si>
  <si>
    <t>Lífeyrissjóðir, hlutfall örorkulífeyris</t>
  </si>
  <si>
    <t>Mynd 2.3</t>
  </si>
  <si>
    <t>Mynd 2.4</t>
  </si>
  <si>
    <t>Fjöldi lífeyrisþega, TR og lífeyrissjóðir</t>
  </si>
  <si>
    <t>Hagstofa Íslands</t>
  </si>
  <si>
    <t>Hagstofa Íslands, Tryggingastofnun Íslands</t>
  </si>
  <si>
    <t xml:space="preserve">Örorkulífeyrir </t>
  </si>
  <si>
    <t>Lífeyrissjóðir eingöngu</t>
  </si>
  <si>
    <t>Tryggingastofnun eingöngu</t>
  </si>
  <si>
    <t>Lífeyrissjóðir og Tryggingastofnun</t>
  </si>
  <si>
    <t>2.4: Fjöldi lífeyrisþega, TR og lífeyrissjóðir</t>
  </si>
  <si>
    <t>Mynd 2.5</t>
  </si>
  <si>
    <t>Fjöldi iðgjaldagreiðenda, samtrygging og séreign</t>
  </si>
  <si>
    <t>RSK</t>
  </si>
  <si>
    <t>Heimild:</t>
  </si>
  <si>
    <t>Iðgjaldagreiðendur samtrygging</t>
  </si>
  <si>
    <t>Iðgjaldagreiðendur séreign</t>
  </si>
  <si>
    <t>Mynd 2.6</t>
  </si>
  <si>
    <t>Iðgjöld samtrygging</t>
  </si>
  <si>
    <t>Iðgjöld séreign</t>
  </si>
  <si>
    <t>Iðgjaldagreiðslur, samtrygging og séreign</t>
  </si>
  <si>
    <t>3.1: Árleg ávöxtun lífeyrissjóða</t>
  </si>
  <si>
    <t>Mynd 3.1</t>
  </si>
  <si>
    <t>Árleg ávöxtun lífeyrissjóða</t>
  </si>
  <si>
    <t xml:space="preserve"> Fjármálaeftirlit Seðlabanka Íslands</t>
  </si>
  <si>
    <t>Séreign lífeyrissjóða</t>
  </si>
  <si>
    <t>5 ára ávöxtun</t>
  </si>
  <si>
    <t>10 ára ávöxtun</t>
  </si>
  <si>
    <t>Viðmiðunarávöxtun skuldbindinga</t>
  </si>
  <si>
    <t>Ávöxtun lífeyrissjóða, 5 og 10 ár</t>
  </si>
  <si>
    <t>3.2: Ávöxtun lífeyrissjóða, 5 og 10 ár</t>
  </si>
  <si>
    <t>3.3: Árlegur kostnaður lífeyrissjóða</t>
  </si>
  <si>
    <t>Mynd 3.2</t>
  </si>
  <si>
    <t>Mynd 3.3</t>
  </si>
  <si>
    <t>Rekstarkostnaður sem hlutfall af heildareignum lífeyrissjóða</t>
  </si>
  <si>
    <t>Heildarútlán lífeyrissjóða til heimila</t>
  </si>
  <si>
    <t>Verðtryggð lán</t>
  </si>
  <si>
    <t>Óverðtryggð lán</t>
  </si>
  <si>
    <t>Ný útlán lífeyrissjóða til heimila að frádregnum uppgreiðslum</t>
  </si>
  <si>
    <t>Ársreikningar lífeyrissjóða</t>
  </si>
  <si>
    <t>%</t>
  </si>
  <si>
    <t>Mynd 2.7</t>
  </si>
  <si>
    <t>2.5: Örorkubyrði sjóða</t>
  </si>
  <si>
    <t>2.6: Fjöldi iðgjaldagreiðenda, samtrygging og séreign</t>
  </si>
  <si>
    <t>2.7: Iðgjaldagreiðslur, upphæði í samtryggingu og séreign</t>
  </si>
  <si>
    <t>% af samtryggingarlífeyri</t>
  </si>
  <si>
    <t>% af samtryggingar- og séreignarlífeyri</t>
  </si>
  <si>
    <t>Ár</t>
  </si>
  <si>
    <t>Árlegur rekstrarkostnaður lífeyrissjóða</t>
  </si>
  <si>
    <t>Mynd 4.1</t>
  </si>
  <si>
    <t>Mynd 4.2</t>
  </si>
  <si>
    <t>Mynd 4.3</t>
  </si>
  <si>
    <t>Alls lán upphæð (m.kr)</t>
  </si>
  <si>
    <t>3. Ávöxtun og kostnaður</t>
  </si>
  <si>
    <t>4. Fasteignalán til heimila</t>
  </si>
  <si>
    <t>4.1: Heildarútlán lífeyrissjóða til heimila</t>
  </si>
  <si>
    <t>Mynd 5.1</t>
  </si>
  <si>
    <t>Fjöldi lífeyrissjóða á Íslandi</t>
  </si>
  <si>
    <t>Landssamtök lífeyrissjóða</t>
  </si>
  <si>
    <t>Fjöldi lífeyrissjóða</t>
  </si>
  <si>
    <t>5.1: Fjöldi lífeyrissjóða á Íslandi</t>
  </si>
  <si>
    <t>Mynd 5.2</t>
  </si>
  <si>
    <t>Fjöldi einstaklinga á vinnualdri, spá Hagstofunnar</t>
  </si>
  <si>
    <t>Mynd 5.3</t>
  </si>
  <si>
    <t>Mynd 5.4</t>
  </si>
  <si>
    <t>5. Fróðleiksmolar um lífeyrismál</t>
  </si>
  <si>
    <t>5.2: Fjöldi einstaklinga á vinnualdri</t>
  </si>
  <si>
    <t>5.3: Samspil ellilífeyris frá lífeyrissjóðum og Tryggingastofnun</t>
  </si>
  <si>
    <t>Eignasafn lífeyrissjóða, mánaðarleg gögn</t>
  </si>
  <si>
    <t>Eignasafn lífeyrissjóða, árlegt yfirlit</t>
  </si>
  <si>
    <t>Eignir lífeyrissjóða, hlutfall af VLF</t>
  </si>
  <si>
    <t>Örorkulífeyrir sem hlutfall af heildarlífeyri samtryggingar og heildarlífeyri með séreignarútgreiðslum</t>
  </si>
  <si>
    <t>2.3: Greiðslur frá lífeyrissjóðum og TR, % frá lífeyrissjóðum</t>
  </si>
  <si>
    <t>Mannfjöldaspá Hagstofu Íslands</t>
  </si>
  <si>
    <t>Fjöldi einstaklinga á vinnualdri (16-66 ára) fyrir hvern einstakling á eftirlaunaaldri (+67 ára)</t>
  </si>
  <si>
    <t>Ellilífeyrir frá TR</t>
  </si>
  <si>
    <t>Heimilsuppbót fyrir einstæða eftirlaunaþega</t>
  </si>
  <si>
    <r>
      <rPr>
        <b/>
        <sz val="11"/>
        <color theme="1"/>
        <rFont val="Calibri"/>
        <family val="2"/>
        <scheme val="minor"/>
      </rPr>
      <t>Samtals ellilífeyrir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Einstæður ellilífeyrisþegi</t>
    </r>
  </si>
  <si>
    <t>Breyting á lífeyrisgreiðslum frá Tryggingastofnun eftir því sem lífeyrir frá lífeyrissjóðum hækkar.</t>
  </si>
  <si>
    <t>Elliífeyrir frá lífeyrissjóðum</t>
  </si>
  <si>
    <t>5.4: Tryggingafræðileg staða sjóða</t>
  </si>
  <si>
    <t>Tryggingafræðileg staða sjóða í árslok</t>
  </si>
  <si>
    <t>Sjóðir án ábyrgðar launagreiðenda</t>
  </si>
  <si>
    <t>5.5: Mannfjöldapíramídi</t>
  </si>
  <si>
    <t>0-4 ára</t>
  </si>
  <si>
    <t>5-9 ára</t>
  </si>
  <si>
    <t>10-14 ára</t>
  </si>
  <si>
    <t>15-19 ára</t>
  </si>
  <si>
    <t>20-24 ára</t>
  </si>
  <si>
    <t>25-29 ára</t>
  </si>
  <si>
    <t>30-34 ára</t>
  </si>
  <si>
    <t>35-39 ára</t>
  </si>
  <si>
    <t>40-44 ára</t>
  </si>
  <si>
    <t>45-49 ára</t>
  </si>
  <si>
    <t>50-54 ára</t>
  </si>
  <si>
    <t>55-59 ára</t>
  </si>
  <si>
    <t>60-64 ára</t>
  </si>
  <si>
    <t>65-69 ára</t>
  </si>
  <si>
    <t>70-74 ára</t>
  </si>
  <si>
    <t>75-79 ára</t>
  </si>
  <si>
    <t>80-84 ára</t>
  </si>
  <si>
    <t>85-89 ára</t>
  </si>
  <si>
    <t>90-94 ára</t>
  </si>
  <si>
    <t>95-99 ára</t>
  </si>
  <si>
    <t>+100 ára</t>
  </si>
  <si>
    <t>Alls fjöldi</t>
  </si>
  <si>
    <t>Fjöldi karla og kvenna skipt upp í aldurshópa</t>
  </si>
  <si>
    <t>6. Erlendur samanburður</t>
  </si>
  <si>
    <t>6.1: Eignir sem hlutfall af VLF, önnur lönd</t>
  </si>
  <si>
    <t>Mynd 6.1</t>
  </si>
  <si>
    <t>Land</t>
  </si>
  <si>
    <t>Lífeyriseignir sem hlutfall af VLF, Ísland og önnur lönd</t>
  </si>
  <si>
    <t>Lífeyriseignir, % af VLF</t>
  </si>
  <si>
    <t>Danmörk</t>
  </si>
  <si>
    <t>Holland</t>
  </si>
  <si>
    <t>Ísland</t>
  </si>
  <si>
    <t>Kanada</t>
  </si>
  <si>
    <t>Ástralía</t>
  </si>
  <si>
    <t>Bandaríkin</t>
  </si>
  <si>
    <t>Bretland</t>
  </si>
  <si>
    <t>Svíþjóð</t>
  </si>
  <si>
    <t>Finnland</t>
  </si>
  <si>
    <t>Írland</t>
  </si>
  <si>
    <t>Lettland</t>
  </si>
  <si>
    <t>Eistland</t>
  </si>
  <si>
    <t>Spánn</t>
  </si>
  <si>
    <t>Ítalía</t>
  </si>
  <si>
    <t>Pólland</t>
  </si>
  <si>
    <t>Litháen</t>
  </si>
  <si>
    <t>Þýskaland</t>
  </si>
  <si>
    <t>Lúxemborg</t>
  </si>
  <si>
    <t>Grikkland</t>
  </si>
  <si>
    <t>Sviss</t>
  </si>
  <si>
    <t>Portúgal</t>
  </si>
  <si>
    <t>Frakkland</t>
  </si>
  <si>
    <t>Noregur</t>
  </si>
  <si>
    <t>Mynd 6.2</t>
  </si>
  <si>
    <t>6.2: Langtímaávöxtun sjóða, erlendur samanburður</t>
  </si>
  <si>
    <t>% meðalávöxtun</t>
  </si>
  <si>
    <t>Austurríki</t>
  </si>
  <si>
    <t>Belgía</t>
  </si>
  <si>
    <t>6.3: Fjöldi ára á eftirlaunum, erlendur samanburður</t>
  </si>
  <si>
    <t>Mynd 6.3</t>
  </si>
  <si>
    <t>Lífeyrir sem hlutfall af launum fyrir lífeyristöku</t>
  </si>
  <si>
    <t>Konur</t>
  </si>
  <si>
    <t>Miðað við karlmann og hlutfall af nettó meðallaunum í hverju landi</t>
  </si>
  <si>
    <t>Lífeyrir, % af launum fyrir lífeyristöku</t>
  </si>
  <si>
    <t>Mynd 6.4</t>
  </si>
  <si>
    <t>6.4: Lífeyrir sem hlutfall af launum, erlendur samanburður</t>
  </si>
  <si>
    <t>Fjöldi ára á eftirlaunum</t>
  </si>
  <si>
    <t>Væntur meðalfjöldi ára á eftirlaunum í hverju landi</t>
  </si>
  <si>
    <t>Karlar</t>
  </si>
  <si>
    <t>50 % af meðallaunum</t>
  </si>
  <si>
    <t>100 % af meðallaunum</t>
  </si>
  <si>
    <t>4.2: Húsnæðislán til heimila, allar lánastofnanir</t>
  </si>
  <si>
    <t>Mynd 4.4</t>
  </si>
  <si>
    <t>Íbúðalánasjóður</t>
  </si>
  <si>
    <t>Bankar</t>
  </si>
  <si>
    <t>Lífeyrissjóðir</t>
  </si>
  <si>
    <t>Heildaríbúðalán til heimila</t>
  </si>
  <si>
    <t>4.4: Útlán lífeyrissjóða til heimila, skipting milli sjóða</t>
  </si>
  <si>
    <t>4.3: Ný útlán lífeyrissjóða til heimila</t>
  </si>
  <si>
    <t>3.4: Árlegur fjárfestingakostnaður lífeyrissjóða</t>
  </si>
  <si>
    <t>Árlegur fjárfestingarkostnaður lífeyrissjóða</t>
  </si>
  <si>
    <t>Skrifstofukostnaður ásamt beinum og óbeinum fjárfestingarkostnaður lífeyrirssjóða</t>
  </si>
  <si>
    <t>Mynd 3.4</t>
  </si>
  <si>
    <t>Heildareignir</t>
  </si>
  <si>
    <t>2010F1</t>
  </si>
  <si>
    <t>2010F2</t>
  </si>
  <si>
    <t>2010F3</t>
  </si>
  <si>
    <t>2010F4</t>
  </si>
  <si>
    <t>2011F1</t>
  </si>
  <si>
    <t>2011F2</t>
  </si>
  <si>
    <t>2011F3</t>
  </si>
  <si>
    <t>2011F4</t>
  </si>
  <si>
    <t>2012F1</t>
  </si>
  <si>
    <t>2012F2</t>
  </si>
  <si>
    <t>2012F3</t>
  </si>
  <si>
    <t>2012F4</t>
  </si>
  <si>
    <t>2013F1</t>
  </si>
  <si>
    <t>2013F2</t>
  </si>
  <si>
    <t>2013F3</t>
  </si>
  <si>
    <t>2013F4</t>
  </si>
  <si>
    <t>2014F1</t>
  </si>
  <si>
    <t>2014F2</t>
  </si>
  <si>
    <t>2014F3</t>
  </si>
  <si>
    <t>2014F4</t>
  </si>
  <si>
    <t>2015F1</t>
  </si>
  <si>
    <t>2015F2</t>
  </si>
  <si>
    <t>2015F3</t>
  </si>
  <si>
    <t>2015F4</t>
  </si>
  <si>
    <t>2016F1</t>
  </si>
  <si>
    <t>2016F2</t>
  </si>
  <si>
    <t>2016F3</t>
  </si>
  <si>
    <t>2016F4</t>
  </si>
  <si>
    <t>2017F1</t>
  </si>
  <si>
    <t>2017F2</t>
  </si>
  <si>
    <t>2017F3</t>
  </si>
  <si>
    <t>2017F4</t>
  </si>
  <si>
    <t>2018F1</t>
  </si>
  <si>
    <t>2018F2</t>
  </si>
  <si>
    <t>2018F3</t>
  </si>
  <si>
    <t>2018F4</t>
  </si>
  <si>
    <t>2019F1</t>
  </si>
  <si>
    <t>2019F2</t>
  </si>
  <si>
    <t>2019F3</t>
  </si>
  <si>
    <t>2019F4</t>
  </si>
  <si>
    <t>2020F1</t>
  </si>
  <si>
    <t>2020F2</t>
  </si>
  <si>
    <t>2020F3</t>
  </si>
  <si>
    <t>2009F1</t>
  </si>
  <si>
    <t>2009F2</t>
  </si>
  <si>
    <t>2009F3</t>
  </si>
  <si>
    <t>2009F4</t>
  </si>
  <si>
    <r>
      <rPr>
        <b/>
        <sz val="11"/>
        <color theme="1"/>
        <rFont val="Calibri"/>
        <family val="2"/>
        <scheme val="minor"/>
      </rPr>
      <t>Samtals ellilífeyrir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Ellilífeyrisþegi sem býr ekki einn</t>
    </r>
  </si>
  <si>
    <t>2020F4</t>
  </si>
  <si>
    <t>2021F1</t>
  </si>
  <si>
    <t>Seðlabanki Íslands</t>
  </si>
  <si>
    <t>2021F2</t>
  </si>
  <si>
    <t>2021F3</t>
  </si>
  <si>
    <t>2021F4</t>
  </si>
  <si>
    <t>Tryggingastofnun ríkisins</t>
  </si>
  <si>
    <t>2022F1</t>
  </si>
  <si>
    <t>Fjársýsla ríkisins, Hagstofa Íslands og Tryggingastofnun ríkisins</t>
  </si>
  <si>
    <t>2022F2</t>
  </si>
  <si>
    <t xml:space="preserve"> </t>
  </si>
  <si>
    <t>2022F3</t>
  </si>
  <si>
    <t>2022F4</t>
  </si>
  <si>
    <t>Lsj. Starfsm. Búnaðarbanka</t>
  </si>
  <si>
    <t>Hrein raunávöxtun lífeyrissjóða.</t>
  </si>
  <si>
    <t>2023F1</t>
  </si>
  <si>
    <t>2023F2</t>
  </si>
  <si>
    <t>2023F3</t>
  </si>
  <si>
    <t>OECD, Pensions at a glance 2023</t>
  </si>
  <si>
    <t>Raunávöxtun sjóða, 10 ára meðaltal</t>
  </si>
  <si>
    <t>2023F4</t>
  </si>
  <si>
    <t>2024F1</t>
  </si>
  <si>
    <t>Uppfært: Júní 2024</t>
  </si>
  <si>
    <t>Heildarútlán sjóða til sjóðfélaga árið 2023</t>
  </si>
  <si>
    <t>Heildarútlán hvers sjóðs til sjóðfélaga í lok árs 2023</t>
  </si>
  <si>
    <t>Raunvirt að verðlagi desember 2024</t>
  </si>
  <si>
    <t>Raunvirt að verðlagi des. 2024</t>
  </si>
  <si>
    <t>Raunvirt að verðlagi desember 2024, upplýsingar frá TR fyrir árin 2015 -2024</t>
  </si>
  <si>
    <t>Raunvirði 2024</t>
  </si>
  <si>
    <t>Ársfjórðungstölur, raunvirtar að verðlagi desember 2024</t>
  </si>
  <si>
    <t>2024F2</t>
  </si>
  <si>
    <t>2024F3</t>
  </si>
  <si>
    <t>2024F4</t>
  </si>
  <si>
    <t>Mannfjöldaþróun 1980-2024</t>
  </si>
  <si>
    <t>Samspil lífeyris, lífeyrissjóðir og TR 2024</t>
  </si>
  <si>
    <t>Mannfjöldapíramídi 2025 og 2074</t>
  </si>
  <si>
    <t>Karlar 2025</t>
  </si>
  <si>
    <t>Konur 2025</t>
  </si>
  <si>
    <t>Karlar 2074</t>
  </si>
  <si>
    <t>Konur 2074</t>
  </si>
  <si>
    <t>Staða við árslok 2023</t>
  </si>
  <si>
    <t>OECD, Pension Markets in Focus 2024</t>
  </si>
  <si>
    <t>Árslok 2023</t>
  </si>
  <si>
    <t>OECD, Pension Market in Focus  2024</t>
  </si>
  <si>
    <t>200 % af meðallaunum</t>
  </si>
  <si>
    <t>Raunvirði des 2024</t>
  </si>
  <si>
    <t>Eignir sjóða til greiðslu lífeyris við árslok 2024</t>
  </si>
  <si>
    <t>Örorkulífeyrir, hlutfall af samtryggingu og heild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</si>
</sst>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0.0%"/>
    <numFmt numFmtId="165" formatCode="#,##0.0"/>
    <numFmt numFmtId="166" formatCode="_-* #,##0\ _k_r_._-;\-* #,##0\ _k_r_._-;_-* &quot;-&quot;\ _k_r_._-;_-@_-"/>
    <numFmt numFmtId="167" formatCode="_-* #,##0.00\ _k_r_._-;\-* #,##0.00\ _k_r_._-;_-* &quot;-&quot;??\ _k_r_.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8.25"/>
      <name val="Microsoft Sans Serif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8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0" borderId="0" applyNumberFormat="0" applyBorder="0" applyAlignment="0"/>
    <xf numFmtId="0" fontId="2" fillId="0" borderId="3"/>
    <xf numFmtId="0" fontId="19" fillId="0" borderId="0"/>
    <xf numFmtId="0" fontId="19" fillId="0" borderId="0"/>
    <xf numFmtId="0" fontId="21" fillId="0" borderId="0">
      <alignment vertical="top"/>
      <protection locked="0"/>
    </xf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22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31" fillId="9" borderId="8" applyNumberFormat="0" applyAlignment="0" applyProtection="0"/>
    <xf numFmtId="0" fontId="32" fillId="10" borderId="9" applyNumberFormat="0" applyAlignment="0" applyProtection="0"/>
    <xf numFmtId="0" fontId="33" fillId="10" borderId="8" applyNumberFormat="0" applyAlignment="0" applyProtection="0"/>
    <xf numFmtId="0" fontId="34" fillId="0" borderId="10" applyNumberFormat="0" applyFill="0" applyAlignment="0" applyProtection="0"/>
    <xf numFmtId="0" fontId="35" fillId="11" borderId="11" applyNumberFormat="0" applyAlignment="0" applyProtection="0"/>
    <xf numFmtId="0" fontId="36" fillId="0" borderId="0" applyNumberFormat="0" applyFill="0" applyBorder="0" applyAlignment="0" applyProtection="0"/>
    <xf numFmtId="0" fontId="1" fillId="12" borderId="12" applyNumberFormat="0" applyFont="0" applyAlignment="0" applyProtection="0"/>
    <xf numFmtId="0" fontId="37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3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0" borderId="0"/>
    <xf numFmtId="0" fontId="2" fillId="0" borderId="0"/>
    <xf numFmtId="0" fontId="39" fillId="0" borderId="0"/>
    <xf numFmtId="167" fontId="2" fillId="0" borderId="0" applyFont="0" applyFill="0" applyBorder="0" applyAlignment="0" applyProtection="0"/>
    <xf numFmtId="0" fontId="2" fillId="0" borderId="0"/>
    <xf numFmtId="0" fontId="15" fillId="0" borderId="0" applyNumberFormat="0" applyBorder="0" applyAlignment="0"/>
    <xf numFmtId="0" fontId="2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2" fillId="2" borderId="0" xfId="0" applyFont="1" applyFill="1"/>
    <xf numFmtId="17" fontId="3" fillId="0" borderId="0" xfId="0" applyNumberFormat="1" applyFont="1"/>
    <xf numFmtId="0" fontId="3" fillId="0" borderId="0" xfId="0" applyFont="1"/>
    <xf numFmtId="0" fontId="4" fillId="2" borderId="0" xfId="0" applyFont="1" applyFill="1" applyAlignment="1">
      <alignment horizontal="left"/>
    </xf>
    <xf numFmtId="0" fontId="5" fillId="0" borderId="0" xfId="0" applyFont="1"/>
    <xf numFmtId="0" fontId="6" fillId="0" borderId="0" xfId="1" applyAlignment="1" applyProtection="1"/>
    <xf numFmtId="0" fontId="6" fillId="2" borderId="0" xfId="1" applyFill="1" applyAlignment="1" applyProtection="1"/>
    <xf numFmtId="0" fontId="7" fillId="0" borderId="0" xfId="1" applyFont="1" applyAlignment="1" applyProtection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3" fontId="9" fillId="0" borderId="0" xfId="0" applyNumberFormat="1" applyFont="1"/>
    <xf numFmtId="0" fontId="11" fillId="0" borderId="0" xfId="0" applyFont="1"/>
    <xf numFmtId="0" fontId="12" fillId="0" borderId="0" xfId="0" applyFont="1"/>
    <xf numFmtId="0" fontId="8" fillId="4" borderId="0" xfId="0" applyFont="1" applyFill="1"/>
    <xf numFmtId="0" fontId="9" fillId="4" borderId="0" xfId="0" applyFont="1" applyFill="1"/>
    <xf numFmtId="0" fontId="9" fillId="4" borderId="0" xfId="0" applyFont="1" applyFill="1" applyAlignment="1">
      <alignment wrapText="1"/>
    </xf>
    <xf numFmtId="1" fontId="9" fillId="0" borderId="0" xfId="0" applyNumberFormat="1" applyFont="1" applyAlignment="1">
      <alignment wrapText="1"/>
    </xf>
    <xf numFmtId="1" fontId="9" fillId="0" borderId="0" xfId="0" applyNumberFormat="1" applyFont="1"/>
    <xf numFmtId="16" fontId="11" fillId="0" borderId="0" xfId="0" quotePrefix="1" applyNumberFormat="1" applyFont="1"/>
    <xf numFmtId="0" fontId="10" fillId="0" borderId="0" xfId="0" applyFont="1" applyAlignment="1">
      <alignment vertical="top" wrapText="1"/>
    </xf>
    <xf numFmtId="0" fontId="8" fillId="4" borderId="0" xfId="0" applyFont="1" applyFill="1" applyAlignment="1">
      <alignment vertical="top"/>
    </xf>
    <xf numFmtId="0" fontId="8" fillId="5" borderId="0" xfId="0" applyFont="1" applyFill="1"/>
    <xf numFmtId="0" fontId="9" fillId="5" borderId="0" xfId="0" applyFont="1" applyFill="1"/>
    <xf numFmtId="0" fontId="14" fillId="5" borderId="0" xfId="0" applyFont="1" applyFill="1" applyAlignment="1">
      <alignment horizontal="center"/>
    </xf>
    <xf numFmtId="0" fontId="10" fillId="5" borderId="0" xfId="0" applyFont="1" applyFill="1" applyAlignment="1">
      <alignment vertical="top" wrapText="1"/>
    </xf>
    <xf numFmtId="3" fontId="9" fillId="5" borderId="0" xfId="0" applyNumberFormat="1" applyFont="1" applyFill="1"/>
    <xf numFmtId="0" fontId="0" fillId="5" borderId="0" xfId="0" applyFill="1"/>
    <xf numFmtId="164" fontId="9" fillId="0" borderId="0" xfId="3" applyNumberFormat="1" applyFont="1"/>
    <xf numFmtId="10" fontId="9" fillId="0" borderId="0" xfId="3" applyNumberFormat="1" applyFont="1"/>
    <xf numFmtId="17" fontId="16" fillId="0" borderId="0" xfId="0" applyNumberFormat="1" applyFont="1"/>
    <xf numFmtId="164" fontId="9" fillId="0" borderId="0" xfId="3" applyNumberFormat="1" applyFont="1" applyFill="1"/>
    <xf numFmtId="4" fontId="9" fillId="0" borderId="0" xfId="0" applyNumberFormat="1" applyFont="1"/>
    <xf numFmtId="3" fontId="10" fillId="3" borderId="1" xfId="0" applyNumberFormat="1" applyFont="1" applyFill="1" applyBorder="1"/>
    <xf numFmtId="0" fontId="10" fillId="4" borderId="2" xfId="0" applyFont="1" applyFill="1" applyBorder="1" applyAlignment="1">
      <alignment wrapText="1"/>
    </xf>
    <xf numFmtId="165" fontId="9" fillId="0" borderId="0" xfId="23" applyNumberFormat="1" applyFont="1" applyAlignment="1">
      <alignment horizontal="right"/>
    </xf>
    <xf numFmtId="165" fontId="10" fillId="0" borderId="0" xfId="23" applyNumberFormat="1" applyFont="1" applyAlignment="1">
      <alignment horizontal="right"/>
    </xf>
    <xf numFmtId="165" fontId="9" fillId="0" borderId="0" xfId="0" applyNumberFormat="1" applyFont="1"/>
    <xf numFmtId="0" fontId="10" fillId="0" borderId="2" xfId="0" applyFont="1" applyBorder="1" applyAlignment="1">
      <alignment wrapText="1"/>
    </xf>
    <xf numFmtId="3" fontId="9" fillId="0" borderId="14" xfId="0" applyNumberFormat="1" applyFont="1" applyBorder="1"/>
    <xf numFmtId="3" fontId="9" fillId="0" borderId="1" xfId="0" applyNumberFormat="1" applyFont="1" applyBorder="1"/>
    <xf numFmtId="164" fontId="0" fillId="0" borderId="0" xfId="3" applyNumberFormat="1" applyFont="1"/>
    <xf numFmtId="17" fontId="41" fillId="0" borderId="0" xfId="0" applyNumberFormat="1" applyFont="1"/>
    <xf numFmtId="3" fontId="42" fillId="0" borderId="0" xfId="0" applyNumberFormat="1" applyFont="1"/>
    <xf numFmtId="0" fontId="42" fillId="37" borderId="0" xfId="0" applyFont="1" applyFill="1"/>
    <xf numFmtId="0" fontId="41" fillId="37" borderId="0" xfId="0" applyFont="1" applyFill="1"/>
    <xf numFmtId="0" fontId="42" fillId="0" borderId="0" xfId="0" applyFont="1"/>
    <xf numFmtId="3" fontId="43" fillId="0" borderId="0" xfId="0" applyNumberFormat="1" applyFont="1"/>
    <xf numFmtId="17" fontId="19" fillId="0" borderId="0" xfId="0" applyNumberFormat="1" applyFont="1"/>
    <xf numFmtId="17" fontId="9" fillId="0" borderId="0" xfId="0" applyNumberFormat="1" applyFont="1"/>
    <xf numFmtId="2" fontId="9" fillId="0" borderId="0" xfId="0" applyNumberFormat="1" applyFont="1"/>
    <xf numFmtId="2" fontId="0" fillId="0" borderId="0" xfId="0" applyNumberFormat="1"/>
    <xf numFmtId="0" fontId="44" fillId="0" borderId="0" xfId="0" applyFont="1" applyAlignment="1">
      <alignment wrapText="1"/>
    </xf>
    <xf numFmtId="0" fontId="44" fillId="0" borderId="0" xfId="0" applyFont="1" applyAlignment="1">
      <alignment vertical="top" wrapText="1"/>
    </xf>
    <xf numFmtId="0" fontId="44" fillId="0" borderId="0" xfId="0" applyFont="1"/>
    <xf numFmtId="3" fontId="44" fillId="0" borderId="0" xfId="0" applyNumberFormat="1" applyFont="1"/>
    <xf numFmtId="165" fontId="45" fillId="0" borderId="0" xfId="6" applyNumberFormat="1" applyFont="1"/>
    <xf numFmtId="165" fontId="46" fillId="0" borderId="0" xfId="6" applyNumberFormat="1" applyFont="1"/>
    <xf numFmtId="165" fontId="40" fillId="0" borderId="0" xfId="0" applyNumberFormat="1" applyFont="1"/>
    <xf numFmtId="165" fontId="42" fillId="0" borderId="0" xfId="23" applyNumberFormat="1" applyFont="1" applyAlignment="1">
      <alignment horizontal="right"/>
    </xf>
    <xf numFmtId="165" fontId="44" fillId="0" borderId="0" xfId="23" applyNumberFormat="1" applyFont="1" applyAlignment="1">
      <alignment horizontal="right"/>
    </xf>
    <xf numFmtId="0" fontId="40" fillId="0" borderId="0" xfId="0" applyFont="1"/>
    <xf numFmtId="165" fontId="42" fillId="0" borderId="4" xfId="23" applyNumberFormat="1" applyFont="1" applyBorder="1" applyAlignment="1">
      <alignment horizontal="right"/>
    </xf>
    <xf numFmtId="165" fontId="44" fillId="0" borderId="4" xfId="23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wrapText="1"/>
    </xf>
    <xf numFmtId="0" fontId="47" fillId="38" borderId="0" xfId="0" applyFont="1" applyFill="1" applyAlignment="1">
      <alignment horizontal="center" vertical="center" wrapText="1"/>
    </xf>
    <xf numFmtId="1" fontId="8" fillId="0" borderId="0" xfId="0" applyNumberFormat="1" applyFont="1"/>
    <xf numFmtId="41" fontId="9" fillId="0" borderId="0" xfId="107" applyFont="1"/>
    <xf numFmtId="164" fontId="8" fillId="0" borderId="0" xfId="3" applyNumberFormat="1" applyFont="1"/>
    <xf numFmtId="10" fontId="0" fillId="0" borderId="0" xfId="3" applyNumberFormat="1" applyFont="1"/>
  </cellXfs>
  <cellStyles count="108">
    <cellStyle name="20% - Accent1" xfId="72" builtinId="30" customBuiltin="1"/>
    <cellStyle name="20% - Accent2" xfId="76" builtinId="34" customBuiltin="1"/>
    <cellStyle name="20% - Accent3" xfId="80" builtinId="38" customBuiltin="1"/>
    <cellStyle name="20% - Accent4" xfId="84" builtinId="42" customBuiltin="1"/>
    <cellStyle name="20% - Accent5" xfId="88" builtinId="46" customBuiltin="1"/>
    <cellStyle name="20% - Accent6" xfId="92" builtinId="50" customBuiltin="1"/>
    <cellStyle name="40% - Accent1" xfId="73" builtinId="31" customBuiltin="1"/>
    <cellStyle name="40% - Accent2" xfId="77" builtinId="35" customBuiltin="1"/>
    <cellStyle name="40% - Accent3" xfId="81" builtinId="39" customBuiltin="1"/>
    <cellStyle name="40% - Accent4" xfId="85" builtinId="43" customBuiltin="1"/>
    <cellStyle name="40% - Accent5" xfId="89" builtinId="47" customBuiltin="1"/>
    <cellStyle name="40% - Accent6" xfId="93" builtinId="51" customBuiltin="1"/>
    <cellStyle name="60% - Accent1" xfId="74" builtinId="32" customBuiltin="1"/>
    <cellStyle name="60% - Accent2" xfId="78" builtinId="36" customBuiltin="1"/>
    <cellStyle name="60% - Accent3" xfId="82" builtinId="40" customBuiltin="1"/>
    <cellStyle name="60% - Accent4" xfId="86" builtinId="44" customBuiltin="1"/>
    <cellStyle name="60% - Accent5" xfId="90" builtinId="48" customBuiltin="1"/>
    <cellStyle name="60% - Accent6" xfId="94" builtinId="52" customBuiltin="1"/>
    <cellStyle name="Accent1" xfId="71" builtinId="29" customBuiltin="1"/>
    <cellStyle name="Accent2" xfId="75" builtinId="33" customBuiltin="1"/>
    <cellStyle name="Accent3" xfId="79" builtinId="37" customBuiltin="1"/>
    <cellStyle name="Accent4" xfId="83" builtinId="41" customBuiltin="1"/>
    <cellStyle name="Accent5" xfId="87" builtinId="45" customBuiltin="1"/>
    <cellStyle name="Accent6" xfId="91" builtinId="49" customBuiltin="1"/>
    <cellStyle name="Bad" xfId="60" builtinId="27" customBuiltin="1"/>
    <cellStyle name="Calculation" xfId="64" builtinId="22" customBuiltin="1"/>
    <cellStyle name="Check Cell" xfId="66" builtinId="23" customBuiltin="1"/>
    <cellStyle name="Comma [0]" xfId="107" builtinId="6"/>
    <cellStyle name="Comma [0] 2" xfId="52" xr:uid="{7E20EF01-9C1F-4BEB-9CB6-CC6292F7DE6B}"/>
    <cellStyle name="Comma [0] 2 2" xfId="103" xr:uid="{43C60868-47BA-4D41-AFDD-3DAFFE9AB691}"/>
    <cellStyle name="Comma [0] 2 3" xfId="105" xr:uid="{B9701A32-1A78-4EC7-92A3-29DAEBF9FB15}"/>
    <cellStyle name="Comma [0] 3" xfId="102" xr:uid="{22EA5807-E6E4-4F93-813C-CEAF7B341BE7}"/>
    <cellStyle name="Comma [0] 3 2" xfId="104" xr:uid="{284B843D-F1C2-44BD-B1EE-8D6998DE616A}"/>
    <cellStyle name="Comma [0] 3 3" xfId="106" xr:uid="{00BDDF68-0DDA-4653-B774-DCEF27A75BE0}"/>
    <cellStyle name="Comma 2" xfId="98" xr:uid="{D6A2404E-19B0-4341-919B-C081DFA326DE}"/>
    <cellStyle name="Explanatory Text" xfId="69" builtinId="53" customBuiltin="1"/>
    <cellStyle name="Good" xfId="59" builtinId="26" customBuiltin="1"/>
    <cellStyle name="Heading 1" xfId="55" builtinId="16" customBuiltin="1"/>
    <cellStyle name="Heading 2" xfId="56" builtinId="17" customBuiltin="1"/>
    <cellStyle name="Heading 3" xfId="57" builtinId="18" customBuiltin="1"/>
    <cellStyle name="Heading 4" xfId="58" builtinId="19" customBuiltin="1"/>
    <cellStyle name="Hyperlink" xfId="1" builtinId="8"/>
    <cellStyle name="Hyperlink 2" xfId="28" xr:uid="{C6CC3CA1-72D1-41D7-B9D8-5C99E5F29DE1}"/>
    <cellStyle name="Input" xfId="62" builtinId="20" customBuiltin="1"/>
    <cellStyle name="Linked Cell" xfId="65" builtinId="24" customBuiltin="1"/>
    <cellStyle name="Neutral" xfId="61" builtinId="28" customBuiltin="1"/>
    <cellStyle name="Normal" xfId="0" builtinId="0"/>
    <cellStyle name="Normal 10" xfId="12" xr:uid="{2436A452-A047-44F9-B647-4D82520A5E75}"/>
    <cellStyle name="Normal 10 2" xfId="95" xr:uid="{50A22E69-E971-496A-9BE2-1070E1A9F486}"/>
    <cellStyle name="Normal 11" xfId="13" xr:uid="{5BCACF2D-FA4E-4887-9C78-E55A8F307C70}"/>
    <cellStyle name="Normal 12" xfId="14" xr:uid="{03F5CA85-28DF-4C2E-9477-36F24E95C21D}"/>
    <cellStyle name="Normal 13" xfId="15" xr:uid="{CD99D28F-34F5-45D4-B17A-76CCA837DF33}"/>
    <cellStyle name="Normal 14" xfId="23" xr:uid="{75095A6B-2FDF-4C35-8CB4-2A7D2B330A70}"/>
    <cellStyle name="Normal 15" xfId="25" xr:uid="{8C9B9662-6541-4420-9A0A-E2FE1985FB23}"/>
    <cellStyle name="Normal 16" xfId="26" xr:uid="{096E9CA4-227F-43A2-AA80-2E9FB6553B45}"/>
    <cellStyle name="Normal 17" xfId="27" xr:uid="{C59E3C82-E374-48F8-9CC4-72291F019D09}"/>
    <cellStyle name="Normal 18" xfId="30" xr:uid="{06447DE8-6F71-4ED5-B703-3C0FE2BA9677}"/>
    <cellStyle name="Normal 2" xfId="4" xr:uid="{9CA5974E-4781-42E6-84BD-DA905D0DFADF}"/>
    <cellStyle name="Normal 2 2" xfId="24" xr:uid="{3B8B19E0-537D-47BD-A61C-A15DE159DE49}"/>
    <cellStyle name="Normal 2 2 2" xfId="29" xr:uid="{D0CD8431-ABB7-49CA-9567-765D2DED191B}"/>
    <cellStyle name="Normal 2 3" xfId="5" xr:uid="{4098EC5A-EA76-48C0-B764-D4A080FD32EF}"/>
    <cellStyle name="Normal 2 4" xfId="34" xr:uid="{36588347-D180-4BAC-BFDA-884C8972E167}"/>
    <cellStyle name="Normal 28" xfId="8" xr:uid="{5B46DB32-F217-4737-90E8-81B9A953D544}"/>
    <cellStyle name="Normal 3" xfId="6" xr:uid="{3D58434E-F975-440A-94FA-71C2EFD31AD4}"/>
    <cellStyle name="Normal 3 2" xfId="33" xr:uid="{EEC07208-7E66-4A1D-8D75-9C908C12CBB6}"/>
    <cellStyle name="Normal 3 3" xfId="100" xr:uid="{053FDB77-1A2E-4742-9683-D5AA174B6883}"/>
    <cellStyle name="Normal 33" xfId="40" xr:uid="{95F80E21-7B52-468D-B319-507BBB541CAE}"/>
    <cellStyle name="Normal 34" xfId="41" xr:uid="{4502180C-9D98-4B5F-AE24-310F260C8EBF}"/>
    <cellStyle name="Normal 35" xfId="42" xr:uid="{FA83B4D9-4B16-4777-94BD-9F5D21084B7C}"/>
    <cellStyle name="Normal 36" xfId="43" xr:uid="{17029294-C671-4361-BC06-3B8551BDF32E}"/>
    <cellStyle name="Normal 38" xfId="36" xr:uid="{32861066-FACC-402F-BFD3-700D10559E4F}"/>
    <cellStyle name="Normal 39" xfId="37" xr:uid="{5DD084FC-5E5F-42AB-8CD1-DEBF26FAA9D7}"/>
    <cellStyle name="Normal 4" xfId="9" xr:uid="{61FAEC05-EBDC-4FE6-8823-8CB4BA4EA244}"/>
    <cellStyle name="Normal 40" xfId="38" xr:uid="{52D9E531-59C9-4412-8145-9F411DF52052}"/>
    <cellStyle name="Normal 41" xfId="39" xr:uid="{2CED9D10-9E11-4806-88CF-A3E2050B9972}"/>
    <cellStyle name="Normal 43 24" xfId="53" xr:uid="{F1FE8B76-E100-488C-81C0-06F9774A4140}"/>
    <cellStyle name="Normal 44 24 3" xfId="45" xr:uid="{ED21219F-8A76-4149-BA10-BAA128BCB9CF}"/>
    <cellStyle name="Normal 45 2" xfId="44" xr:uid="{9EF4B23C-C93D-4B95-8DFA-CBF59371DDA4}"/>
    <cellStyle name="Normal 46 18 3" xfId="46" xr:uid="{BE8A7E3D-817E-428C-9DC6-2533DC8A67FA}"/>
    <cellStyle name="Normal 47 3 3" xfId="47" xr:uid="{9A9FE83D-E4E3-4836-8D05-E9CF471A2658}"/>
    <cellStyle name="Normal 5" xfId="11" xr:uid="{293C4EA5-FEE8-4A08-87F4-09770DE51755}"/>
    <cellStyle name="Normal 5 2" xfId="20" xr:uid="{5B565C81-9C9D-4A5D-A839-7D24B65B936C}"/>
    <cellStyle name="Normal 5 3" xfId="99" xr:uid="{B08F3E7E-FA95-4EB0-B7F6-25A9ED233C59}"/>
    <cellStyle name="Normal 56" xfId="35" xr:uid="{CEB4D08D-E349-4C97-9955-EE240323D3DF}"/>
    <cellStyle name="Normal 6" xfId="10" xr:uid="{D9506743-E064-44A9-B82D-A59DB1858DE1}"/>
    <cellStyle name="Normal 6 2" xfId="19" xr:uid="{5779CE5F-41A5-42AE-9919-E7D89703F2C9}"/>
    <cellStyle name="Normal 6 3" xfId="96" xr:uid="{6DB858AB-3B9B-41F0-A430-7DBF3C382639}"/>
    <cellStyle name="Normal 67" xfId="7" xr:uid="{2C1DEF85-2BEE-42D5-B6EA-0D30093BB49E}"/>
    <cellStyle name="Normal 67 2" xfId="22" xr:uid="{5140785A-0CFA-46FE-8E6E-DCFFFA8E5078}"/>
    <cellStyle name="Normal 67 3" xfId="31" xr:uid="{FD8E8DE9-97A0-452A-8757-9EB1F670FC12}"/>
    <cellStyle name="Normal 7" xfId="16" xr:uid="{C3AC9D0C-365A-4836-BD9F-E19CB535A701}"/>
    <cellStyle name="Normal 7 2" xfId="21" xr:uid="{27824A0A-C71B-4CC4-AE2B-4764AE39009F}"/>
    <cellStyle name="Normal 7 3" xfId="97" xr:uid="{674C991F-3CCE-4C1D-8D99-0864195C3093}"/>
    <cellStyle name="Normal 8" xfId="2" xr:uid="{BAD77222-C7F3-4315-9B44-BD79E4DCB332}"/>
    <cellStyle name="Normal 8 2" xfId="17" xr:uid="{964EB41F-C73E-482D-960F-BCCD6241BF38}"/>
    <cellStyle name="Normal 80" xfId="49" xr:uid="{455F3315-A66A-46DC-BB48-2CBD90B94A3D}"/>
    <cellStyle name="Normal 9" xfId="18" xr:uid="{28758DD0-7194-4AE0-9804-AA66BC4596D4}"/>
    <cellStyle name="Normal 903" xfId="101" xr:uid="{B7A1BF0A-4874-47C9-AC42-67DBC6F4F254}"/>
    <cellStyle name="Normal 91" xfId="50" xr:uid="{AC2AC3B0-2F24-45D1-9853-40326E86E2CD}"/>
    <cellStyle name="Normal 99" xfId="51" xr:uid="{3D5A412E-E34D-4325-9A08-EE8B59F0D282}"/>
    <cellStyle name="Note" xfId="68" builtinId="10" customBuiltin="1"/>
    <cellStyle name="Output" xfId="63" builtinId="21" customBuiltin="1"/>
    <cellStyle name="Percent" xfId="3" builtinId="5"/>
    <cellStyle name="Percent 20" xfId="32" xr:uid="{29A0B0D5-3496-4233-AA70-C1179C060CCE}"/>
    <cellStyle name="Percent 4" xfId="48" xr:uid="{07ABD221-151C-498B-91E8-21E550C130DB}"/>
    <cellStyle name="Title" xfId="54" builtinId="15" customBuiltin="1"/>
    <cellStyle name="Total" xfId="70" builtinId="25" customBuiltin="1"/>
    <cellStyle name="Warning Text" xfId="67" builtinId="11" customBuiltin="1"/>
  </cellStyles>
  <dxfs count="6">
    <dxf>
      <fill>
        <patternFill>
          <bgColor rgb="FFE5E5E5"/>
        </patternFill>
      </fill>
    </dxf>
    <dxf>
      <fill>
        <patternFill>
          <bgColor rgb="FFF9F9F9"/>
        </patternFill>
      </fill>
    </dxf>
    <dxf>
      <fill>
        <patternFill>
          <bgColor rgb="FFE5E5E5"/>
        </patternFill>
      </fill>
    </dxf>
    <dxf>
      <fill>
        <patternFill>
          <bgColor rgb="FFF9F9F9"/>
        </patternFill>
      </fill>
    </dxf>
    <dxf>
      <fill>
        <patternFill>
          <bgColor rgb="FFE5E5E5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colors>
    <mruColors>
      <color rgb="FF4D4D4F"/>
      <color rgb="FFF7942A"/>
      <color rgb="FF0072BC"/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1553965</xdr:colOff>
      <xdr:row>3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F1543F-99AF-4D8F-8684-99D00612A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289275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6171D-3091-4DA6-904A-92F0B8496C8A}">
  <dimension ref="A3:D34"/>
  <sheetViews>
    <sheetView zoomScale="90" zoomScaleNormal="90" workbookViewId="0">
      <selection activeCell="T28" sqref="T28"/>
    </sheetView>
  </sheetViews>
  <sheetFormatPr defaultRowHeight="14.4" x14ac:dyDescent="0.3"/>
  <cols>
    <col min="1" max="1" width="20.77734375" customWidth="1"/>
    <col min="2" max="2" width="66.5546875" customWidth="1"/>
  </cols>
  <sheetData>
    <row r="3" spans="1:4" s="6" customFormat="1" ht="21" x14ac:dyDescent="0.4">
      <c r="A3" s="5" t="s">
        <v>0</v>
      </c>
      <c r="D3" s="6" t="s">
        <v>295</v>
      </c>
    </row>
    <row r="4" spans="1:4" s="4" customFormat="1" ht="29.25" customHeight="1" x14ac:dyDescent="0.3">
      <c r="A4" s="2" t="s">
        <v>307</v>
      </c>
      <c r="B4" s="3"/>
    </row>
    <row r="5" spans="1:4" x14ac:dyDescent="0.3">
      <c r="B5" s="1"/>
    </row>
    <row r="6" spans="1:4" ht="16.05" customHeight="1" x14ac:dyDescent="0.3">
      <c r="A6" s="68" t="s">
        <v>10</v>
      </c>
      <c r="B6" s="7" t="s">
        <v>45</v>
      </c>
    </row>
    <row r="7" spans="1:4" ht="16.05" customHeight="1" x14ac:dyDescent="0.3">
      <c r="A7" s="68"/>
      <c r="B7" s="8" t="s">
        <v>46</v>
      </c>
    </row>
    <row r="8" spans="1:4" ht="16.05" customHeight="1" x14ac:dyDescent="0.3">
      <c r="A8" s="68"/>
      <c r="B8" s="8" t="s">
        <v>47</v>
      </c>
    </row>
    <row r="9" spans="1:4" ht="16.05" customHeight="1" x14ac:dyDescent="0.3">
      <c r="A9" s="68"/>
      <c r="B9" s="8" t="s">
        <v>48</v>
      </c>
    </row>
    <row r="10" spans="1:4" ht="16.05" customHeight="1" x14ac:dyDescent="0.3">
      <c r="A10" s="68"/>
      <c r="B10" s="8" t="s">
        <v>49</v>
      </c>
    </row>
    <row r="11" spans="1:4" ht="16.05" customHeight="1" x14ac:dyDescent="0.3">
      <c r="A11" s="68" t="s">
        <v>44</v>
      </c>
      <c r="B11" s="8" t="s">
        <v>62</v>
      </c>
    </row>
    <row r="12" spans="1:4" ht="16.05" customHeight="1" x14ac:dyDescent="0.3">
      <c r="A12" s="68"/>
      <c r="B12" s="8" t="s">
        <v>65</v>
      </c>
    </row>
    <row r="13" spans="1:4" ht="16.05" customHeight="1" x14ac:dyDescent="0.3">
      <c r="A13" s="68"/>
      <c r="B13" s="8" t="s">
        <v>142</v>
      </c>
    </row>
    <row r="14" spans="1:4" ht="16.05" customHeight="1" x14ac:dyDescent="0.3">
      <c r="A14" s="68"/>
      <c r="B14" s="8" t="s">
        <v>80</v>
      </c>
    </row>
    <row r="15" spans="1:4" ht="16.05" customHeight="1" x14ac:dyDescent="0.3">
      <c r="A15" s="68"/>
      <c r="B15" s="8" t="s">
        <v>112</v>
      </c>
    </row>
    <row r="16" spans="1:4" ht="16.05" customHeight="1" x14ac:dyDescent="0.3">
      <c r="A16" s="68"/>
      <c r="B16" s="8" t="s">
        <v>113</v>
      </c>
    </row>
    <row r="17" spans="1:2" ht="16.05" customHeight="1" x14ac:dyDescent="0.3">
      <c r="A17" s="68"/>
      <c r="B17" s="8" t="s">
        <v>114</v>
      </c>
    </row>
    <row r="18" spans="1:2" ht="16.05" customHeight="1" x14ac:dyDescent="0.3">
      <c r="A18" s="68" t="s">
        <v>123</v>
      </c>
      <c r="B18" s="7" t="s">
        <v>91</v>
      </c>
    </row>
    <row r="19" spans="1:2" ht="16.05" customHeight="1" x14ac:dyDescent="0.3">
      <c r="A19" s="68"/>
      <c r="B19" s="8" t="s">
        <v>100</v>
      </c>
    </row>
    <row r="20" spans="1:2" ht="16.05" customHeight="1" x14ac:dyDescent="0.3">
      <c r="A20" s="68"/>
      <c r="B20" s="8" t="s">
        <v>101</v>
      </c>
    </row>
    <row r="21" spans="1:2" ht="16.05" customHeight="1" x14ac:dyDescent="0.3">
      <c r="A21" s="68"/>
      <c r="B21" s="8" t="s">
        <v>232</v>
      </c>
    </row>
    <row r="22" spans="1:2" ht="16.05" customHeight="1" x14ac:dyDescent="0.3">
      <c r="A22" s="68" t="s">
        <v>124</v>
      </c>
      <c r="B22" s="8" t="s">
        <v>125</v>
      </c>
    </row>
    <row r="23" spans="1:2" ht="16.05" customHeight="1" x14ac:dyDescent="0.3">
      <c r="A23" s="68"/>
      <c r="B23" s="8" t="s">
        <v>224</v>
      </c>
    </row>
    <row r="24" spans="1:2" ht="15" customHeight="1" x14ac:dyDescent="0.3">
      <c r="A24" s="68"/>
      <c r="B24" s="8" t="s">
        <v>231</v>
      </c>
    </row>
    <row r="25" spans="1:2" ht="15" customHeight="1" x14ac:dyDescent="0.3">
      <c r="A25" s="68"/>
      <c r="B25" s="8" t="s">
        <v>230</v>
      </c>
    </row>
    <row r="26" spans="1:2" ht="16.05" customHeight="1" x14ac:dyDescent="0.3">
      <c r="A26" s="68" t="s">
        <v>135</v>
      </c>
      <c r="B26" s="8" t="s">
        <v>130</v>
      </c>
    </row>
    <row r="27" spans="1:2" ht="15" customHeight="1" x14ac:dyDescent="0.3">
      <c r="A27" s="68"/>
      <c r="B27" s="8" t="s">
        <v>136</v>
      </c>
    </row>
    <row r="28" spans="1:2" ht="15" customHeight="1" x14ac:dyDescent="0.3">
      <c r="A28" s="68"/>
      <c r="B28" s="8" t="s">
        <v>137</v>
      </c>
    </row>
    <row r="29" spans="1:2" ht="15" customHeight="1" x14ac:dyDescent="0.3">
      <c r="A29" s="68"/>
      <c r="B29" s="8" t="s">
        <v>150</v>
      </c>
    </row>
    <row r="30" spans="1:2" x14ac:dyDescent="0.3">
      <c r="A30" s="68"/>
      <c r="B30" s="8" t="s">
        <v>153</v>
      </c>
    </row>
    <row r="31" spans="1:2" ht="15" customHeight="1" x14ac:dyDescent="0.3">
      <c r="A31" s="68" t="s">
        <v>177</v>
      </c>
      <c r="B31" s="8" t="s">
        <v>178</v>
      </c>
    </row>
    <row r="32" spans="1:2" ht="15" customHeight="1" x14ac:dyDescent="0.3">
      <c r="A32" s="68"/>
      <c r="B32" s="8" t="s">
        <v>207</v>
      </c>
    </row>
    <row r="33" spans="1:2" x14ac:dyDescent="0.3">
      <c r="A33" s="68"/>
      <c r="B33" s="8" t="s">
        <v>211</v>
      </c>
    </row>
    <row r="34" spans="1:2" x14ac:dyDescent="0.3">
      <c r="A34" s="68"/>
      <c r="B34" s="8" t="s">
        <v>218</v>
      </c>
    </row>
  </sheetData>
  <mergeCells count="6">
    <mergeCell ref="A31:A34"/>
    <mergeCell ref="A6:A10"/>
    <mergeCell ref="A11:A17"/>
    <mergeCell ref="A22:A25"/>
    <mergeCell ref="A26:A30"/>
    <mergeCell ref="A18:A21"/>
  </mergeCells>
  <hyperlinks>
    <hyperlink ref="B7" location="'1.2'!A1" display="1.2: Eignasafn lífeyrissjóða, mánaðarleg þróun" xr:uid="{3CA0D043-3F65-424C-8C68-ACC25A235F43}"/>
    <hyperlink ref="B8" location="'1.3'!A1" display="1.3: Eignasafn lífeyrissjóða, árlegt yfirlit" xr:uid="{42079E64-0DD6-4EE4-AE17-53D6B29C574F}"/>
    <hyperlink ref="B6" location="'1.1'!A1" display="1.1: Eignir í lífeyriskerfinu, samtrygging og séreign" xr:uid="{09DB8F83-1810-4DB1-9FD4-0112DE945E3F}"/>
    <hyperlink ref="B9" location="'1.4'!A1" display="1.4: Eignir lífeyrissjóða, hlutfall af VLF" xr:uid="{4079DAD8-33C1-4793-AC7D-4F3C1EA54018}"/>
    <hyperlink ref="B11" location="'2.1'!A1" display="2.1: Lífeyrisgreiðslur sjóða, flokkun" xr:uid="{C218A603-5534-4B67-B2E1-7FCD4A109B6D}"/>
    <hyperlink ref="B10" location="'1.5'!A1" display="1.5: Eignir hvers sjóðs" xr:uid="{9BC97652-2C1D-403C-B589-FAF20A941A0C}"/>
    <hyperlink ref="B12" location="'2.2'!A1" display="2.2: Lífeyrisgreiðslur Tryggingastofnunar, flokkun" xr:uid="{E57F9F79-4504-4A18-B944-BE2318C2F8B3}"/>
    <hyperlink ref="B13" location="'2.3'!A1" display="2.3: Greiðslur frá lífeyrissjóðum og TR, % frá lífeyrissjóðum" xr:uid="{CEE26758-8C32-4A66-83AA-52053DDAFFE6}"/>
    <hyperlink ref="B14" location="'2.4'!A1" display="2.4: Fjöldi lífeyrisþega, TR og lífeyrissjóðir" xr:uid="{304AE831-DACB-4B27-AD13-9C354F1B19E7}"/>
    <hyperlink ref="B16" location="'2.6'!A1" display="2.6: Fjöldi iðgjaldagreiðenda, samtrygging og séreign" xr:uid="{6A2FDC7A-6B66-47AA-AED6-530C4C9D2ADE}"/>
    <hyperlink ref="B17" location="'2.7'!A1" display="2.7: Iðgjaldagreiðslur, upphæði í samtryggingu og séreign" xr:uid="{ED82D933-D7E2-4ADB-90A7-26B741B09C50}"/>
    <hyperlink ref="B19" location="'3.2'!A1" display="3.2: Ávöxtun lífeyrissjóða, 5 og 10 ár" xr:uid="{A214C30A-E241-424C-8DCD-57DAA6CD218A}"/>
    <hyperlink ref="B20" location="'3.3'!A1" display="3.3: Árlegur kostnaður lífeyrissjóða" xr:uid="{35D97883-FA1E-4CDA-A0F0-64D501AE39D9}"/>
    <hyperlink ref="B18" location="'3.1'!A1" display="3.1: Árleg ávöxtun lífeyrissjóða" xr:uid="{A564E266-5838-4999-96D9-96810851B1AF}"/>
    <hyperlink ref="B22" location="'4.1'!A1" display="4.1: Heildarútlán lífeyrissjóða til heimila" xr:uid="{31F9F3B2-C78C-4FB1-9456-056A5162114C}"/>
    <hyperlink ref="B24" location="'4.3'!A1" display="4.3: Ný útlán lífeyrissjóða til heimila" xr:uid="{89AF5BE8-4399-43F8-91E1-D40EE10D9255}"/>
    <hyperlink ref="B25" location="'4.4'!A1" display="4.4: Útlán lífeyrissjóða til heimila, skipting milli sjóða" xr:uid="{904428C3-CDC8-4DEB-A9F7-B67E7C4063DA}"/>
    <hyperlink ref="B15" location="'2.5'!A1" display="2.5: Örorkubyrði sjóða" xr:uid="{FE4C705F-B830-4A8F-945D-F8122D80DDC6}"/>
    <hyperlink ref="B26" location="'5.1'!A1" display="5.1: Fjöldi lífeyrissjóða á Íslandi" xr:uid="{EB0849A4-A437-4BAC-AC96-B0B70E5EF4E4}"/>
    <hyperlink ref="B27" location="'5.2'!A1" display="5.2: Fjöldi einstaklinga á vinnualdri" xr:uid="{7465985B-B0CB-4683-A77A-4C756BBFF344}"/>
    <hyperlink ref="B28" location="'5.3'!A1" display="5.3: Samspil ellilífeyris frá lífeyrissjóðum og Tryggingastofnun" xr:uid="{09FF873E-56AD-4BE3-9AA1-4E0CB0546839}"/>
    <hyperlink ref="B29" location="'5.4'!A1" display="5.4: Tryggingafræðileg staða sjóða" xr:uid="{DE6DDE5A-0CBC-4406-A26F-BB32D92F49FB}"/>
    <hyperlink ref="B30" location="'5.5'!A1" display="5.5: Mannfjöldapíramídi" xr:uid="{757102A4-FF7B-4763-8A70-076C6B7BDE9D}"/>
    <hyperlink ref="B31:B32" location="'5.1'!A1" display="5.1: Fjöldi lífeyrissjóða á Íslandi" xr:uid="{C8EB72B3-2073-48E5-B84B-BF569C1A2BDA}"/>
    <hyperlink ref="B31" location="'6.1'!A1" display="6.1: Eignir sem hlutfall af VLF, önnur lönd" xr:uid="{31EA6222-9441-4F3A-A3E0-8396B8E0A26C}"/>
    <hyperlink ref="B32" location="'6.2'!A1" display="6.2: Langtímaávöxtun sjóða, erlendur samanburður" xr:uid="{2A6D6175-C0CB-4151-A1CE-2F8FC46E9AD5}"/>
    <hyperlink ref="B33" location="'6.3'!A1" display="6.3: Fjöldi ára á eftirlaunum, erlendur samanburður" xr:uid="{9617BB19-CF8A-4826-9B6A-7F1081BCDBAB}"/>
    <hyperlink ref="B34" location="'6.4'!A1" display="6.4: Lífeyrir sem hlutfall af launum, erlendur samanburður" xr:uid="{A4D475BC-0A3A-429D-99A8-5DA706E52BAB}"/>
    <hyperlink ref="B23" location="'4.2'!A1" display="4.2: Húsnæðislán til heimila, allar lánastofnanir" xr:uid="{87514C19-7E29-406D-B5E2-3CC7555A28F5}"/>
    <hyperlink ref="B21" location="'3.4'!A1" display="3.4: Árlegur fjárfestingakostnaður lífeyrissjóða" xr:uid="{F4ECA1A9-C533-41D1-9611-181CC72D4871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A4923-C7DD-46BF-A202-3B8EEB9FA271}">
  <dimension ref="A1:H25"/>
  <sheetViews>
    <sheetView workbookViewId="0">
      <selection activeCell="C29" sqref="C29"/>
    </sheetView>
  </sheetViews>
  <sheetFormatPr defaultRowHeight="14.4" x14ac:dyDescent="0.3"/>
  <cols>
    <col min="1" max="1" width="9" style="10" bestFit="1" customWidth="1"/>
    <col min="2" max="2" width="11" style="10" customWidth="1"/>
    <col min="3" max="3" width="14.44140625" style="10" customWidth="1"/>
    <col min="4" max="4" width="14.21875" style="10" customWidth="1"/>
    <col min="5" max="5" width="2.77734375" style="26" customWidth="1"/>
    <col min="6" max="8" width="16.21875" customWidth="1"/>
  </cols>
  <sheetData>
    <row r="1" spans="1:8" x14ac:dyDescent="0.3">
      <c r="A1" s="9" t="s">
        <v>1</v>
      </c>
      <c r="F1" s="10"/>
    </row>
    <row r="2" spans="1:8" x14ac:dyDescent="0.3">
      <c r="F2" s="10"/>
    </row>
    <row r="3" spans="1:8" x14ac:dyDescent="0.3">
      <c r="A3" s="16" t="s">
        <v>72</v>
      </c>
      <c r="B3" s="12" t="s">
        <v>73</v>
      </c>
      <c r="C3" s="11"/>
      <c r="D3" s="11"/>
      <c r="E3" s="27"/>
      <c r="F3" s="11"/>
    </row>
    <row r="4" spans="1:8" x14ac:dyDescent="0.3">
      <c r="A4" s="17" t="s">
        <v>3</v>
      </c>
      <c r="C4" s="11"/>
      <c r="D4" s="11"/>
      <c r="E4" s="27"/>
      <c r="F4" s="11"/>
    </row>
    <row r="5" spans="1:8" x14ac:dyDescent="0.3">
      <c r="F5" s="10"/>
    </row>
    <row r="6" spans="1:8" x14ac:dyDescent="0.3">
      <c r="A6" s="17" t="s">
        <v>8</v>
      </c>
      <c r="B6" s="10" t="s">
        <v>75</v>
      </c>
      <c r="F6" s="10"/>
    </row>
    <row r="7" spans="1:8" x14ac:dyDescent="0.3">
      <c r="F7" s="10"/>
    </row>
    <row r="8" spans="1:8" ht="15.6" x14ac:dyDescent="0.3">
      <c r="B8" s="69" t="s">
        <v>56</v>
      </c>
      <c r="C8" s="69"/>
      <c r="D8" s="69"/>
      <c r="E8" s="28"/>
      <c r="F8" s="69" t="s">
        <v>76</v>
      </c>
      <c r="G8" s="69"/>
      <c r="H8" s="69"/>
    </row>
    <row r="9" spans="1:8" ht="41.4" x14ac:dyDescent="0.3">
      <c r="A9" s="13"/>
      <c r="B9" s="24" t="s">
        <v>77</v>
      </c>
      <c r="C9" s="24" t="s">
        <v>79</v>
      </c>
      <c r="D9" s="24" t="s">
        <v>78</v>
      </c>
      <c r="E9" s="29"/>
      <c r="F9" s="24" t="s">
        <v>77</v>
      </c>
      <c r="G9" s="24" t="s">
        <v>79</v>
      </c>
      <c r="H9" s="24" t="s">
        <v>78</v>
      </c>
    </row>
    <row r="10" spans="1:8" x14ac:dyDescent="0.3">
      <c r="A10" s="11">
        <v>2007</v>
      </c>
      <c r="B10" s="15">
        <v>4194</v>
      </c>
      <c r="C10" s="15">
        <v>26833</v>
      </c>
      <c r="D10" s="15">
        <v>2265</v>
      </c>
      <c r="E10" s="30"/>
      <c r="F10" s="15">
        <v>234</v>
      </c>
      <c r="G10" s="15">
        <v>8039</v>
      </c>
      <c r="H10" s="15">
        <v>6582</v>
      </c>
    </row>
    <row r="11" spans="1:8" x14ac:dyDescent="0.3">
      <c r="A11" s="11">
        <v>2008</v>
      </c>
      <c r="B11" s="15">
        <v>5006</v>
      </c>
      <c r="C11" s="15">
        <v>26714</v>
      </c>
      <c r="D11" s="15">
        <v>2201</v>
      </c>
      <c r="E11" s="30"/>
      <c r="F11" s="15">
        <v>239</v>
      </c>
      <c r="G11" s="15">
        <v>7315</v>
      </c>
      <c r="H11" s="15">
        <v>7698</v>
      </c>
    </row>
    <row r="12" spans="1:8" x14ac:dyDescent="0.3">
      <c r="A12" s="11">
        <v>2009</v>
      </c>
      <c r="B12" s="15">
        <v>8820</v>
      </c>
      <c r="C12" s="15">
        <v>23855</v>
      </c>
      <c r="D12" s="15">
        <v>1966</v>
      </c>
      <c r="E12" s="30"/>
      <c r="F12" s="15">
        <v>509</v>
      </c>
      <c r="G12" s="15">
        <v>6921</v>
      </c>
      <c r="H12" s="15">
        <v>8169</v>
      </c>
    </row>
    <row r="13" spans="1:8" x14ac:dyDescent="0.3">
      <c r="A13" s="11">
        <v>2010</v>
      </c>
      <c r="B13" s="15">
        <v>7952</v>
      </c>
      <c r="C13" s="15">
        <v>25357</v>
      </c>
      <c r="D13" s="15">
        <v>2169</v>
      </c>
      <c r="E13" s="30"/>
      <c r="F13" s="15">
        <v>430</v>
      </c>
      <c r="G13" s="15">
        <v>6955</v>
      </c>
      <c r="H13" s="15">
        <v>8433</v>
      </c>
    </row>
    <row r="14" spans="1:8" x14ac:dyDescent="0.3">
      <c r="A14" s="11">
        <v>2011</v>
      </c>
      <c r="B14" s="15">
        <v>8208</v>
      </c>
      <c r="C14" s="15">
        <v>25894</v>
      </c>
      <c r="D14" s="15">
        <v>2098</v>
      </c>
      <c r="E14" s="30"/>
      <c r="F14" s="15">
        <v>384</v>
      </c>
      <c r="G14" s="15">
        <v>7027</v>
      </c>
      <c r="H14" s="15">
        <v>8616</v>
      </c>
    </row>
    <row r="15" spans="1:8" x14ac:dyDescent="0.3">
      <c r="A15" s="11">
        <v>2012</v>
      </c>
      <c r="B15" s="15">
        <v>9322</v>
      </c>
      <c r="C15" s="15">
        <v>26426</v>
      </c>
      <c r="D15" s="15">
        <v>1867</v>
      </c>
      <c r="E15" s="30"/>
      <c r="F15" s="15">
        <v>401</v>
      </c>
      <c r="G15" s="15">
        <v>7301</v>
      </c>
      <c r="H15" s="15">
        <v>8706</v>
      </c>
    </row>
    <row r="16" spans="1:8" x14ac:dyDescent="0.3">
      <c r="A16" s="11">
        <v>2013</v>
      </c>
      <c r="B16" s="15">
        <v>7179</v>
      </c>
      <c r="C16" s="15">
        <v>30044</v>
      </c>
      <c r="D16" s="15">
        <v>1800</v>
      </c>
      <c r="E16" s="30"/>
      <c r="F16" s="15">
        <v>173</v>
      </c>
      <c r="G16" s="15">
        <v>7788</v>
      </c>
      <c r="H16" s="15">
        <v>8830</v>
      </c>
    </row>
    <row r="17" spans="1:8" x14ac:dyDescent="0.3">
      <c r="A17" s="11">
        <v>2014</v>
      </c>
      <c r="B17" s="15">
        <v>7524</v>
      </c>
      <c r="C17" s="15">
        <v>31328</v>
      </c>
      <c r="D17" s="15">
        <v>1685</v>
      </c>
      <c r="E17" s="30"/>
      <c r="F17" s="15">
        <v>189</v>
      </c>
      <c r="G17" s="15">
        <v>8030</v>
      </c>
      <c r="H17" s="15">
        <v>8852</v>
      </c>
    </row>
    <row r="18" spans="1:8" x14ac:dyDescent="0.3">
      <c r="A18" s="11">
        <v>2015</v>
      </c>
      <c r="B18" s="15">
        <v>8155</v>
      </c>
      <c r="C18" s="15">
        <v>32361</v>
      </c>
      <c r="D18" s="15">
        <v>1538</v>
      </c>
      <c r="E18" s="30"/>
      <c r="F18" s="15">
        <v>220</v>
      </c>
      <c r="G18" s="15">
        <v>8621</v>
      </c>
      <c r="H18" s="15">
        <v>8935</v>
      </c>
    </row>
    <row r="19" spans="1:8" x14ac:dyDescent="0.3">
      <c r="A19" s="11">
        <v>2016</v>
      </c>
      <c r="B19" s="15">
        <v>9115</v>
      </c>
      <c r="C19" s="15">
        <v>33030</v>
      </c>
      <c r="D19" s="15">
        <v>1505</v>
      </c>
      <c r="E19" s="30"/>
      <c r="F19" s="15">
        <v>256</v>
      </c>
      <c r="G19" s="15">
        <v>8992</v>
      </c>
      <c r="H19" s="15">
        <v>9167</v>
      </c>
    </row>
    <row r="20" spans="1:8" x14ac:dyDescent="0.3">
      <c r="A20" s="11">
        <v>2017</v>
      </c>
      <c r="B20" s="15">
        <v>11962</v>
      </c>
      <c r="C20" s="15">
        <v>32132</v>
      </c>
      <c r="D20" s="15">
        <v>1341</v>
      </c>
      <c r="E20" s="30"/>
      <c r="F20" s="15">
        <v>250</v>
      </c>
      <c r="G20" s="15">
        <v>9296</v>
      </c>
      <c r="H20" s="15">
        <v>9224</v>
      </c>
    </row>
    <row r="21" spans="1:8" x14ac:dyDescent="0.3">
      <c r="A21" s="11">
        <v>2018</v>
      </c>
      <c r="B21" s="15">
        <v>12424</v>
      </c>
      <c r="C21" s="15">
        <v>33717</v>
      </c>
      <c r="D21" s="15">
        <v>1343</v>
      </c>
      <c r="E21" s="30"/>
      <c r="F21" s="15">
        <v>259</v>
      </c>
      <c r="G21" s="15">
        <v>9597</v>
      </c>
      <c r="H21" s="15">
        <v>9405</v>
      </c>
    </row>
    <row r="22" spans="1:8" x14ac:dyDescent="0.3">
      <c r="A22" s="11">
        <v>2019</v>
      </c>
      <c r="B22" s="15">
        <v>12858</v>
      </c>
      <c r="C22" s="15">
        <v>35122</v>
      </c>
      <c r="D22" s="15">
        <v>1407</v>
      </c>
      <c r="E22" s="30"/>
      <c r="F22" s="15">
        <v>247</v>
      </c>
      <c r="G22" s="15">
        <v>9780</v>
      </c>
      <c r="H22" s="15">
        <v>9518</v>
      </c>
    </row>
    <row r="23" spans="1:8" x14ac:dyDescent="0.3">
      <c r="A23" s="11">
        <v>2020</v>
      </c>
      <c r="B23" s="15">
        <v>13040</v>
      </c>
      <c r="C23" s="15">
        <v>36950</v>
      </c>
      <c r="D23" s="15">
        <v>1307</v>
      </c>
      <c r="E23" s="30"/>
      <c r="F23" s="15">
        <v>243</v>
      </c>
      <c r="G23" s="15">
        <v>9888</v>
      </c>
      <c r="H23" s="15">
        <v>9473</v>
      </c>
    </row>
    <row r="24" spans="1:8" x14ac:dyDescent="0.3">
      <c r="A24" s="11">
        <v>2021</v>
      </c>
      <c r="B24" s="15">
        <v>13859</v>
      </c>
      <c r="C24" s="15">
        <v>38062</v>
      </c>
      <c r="D24" s="15">
        <v>1268</v>
      </c>
      <c r="E24" s="30"/>
      <c r="F24" s="15">
        <v>268</v>
      </c>
      <c r="G24" s="15">
        <v>9905</v>
      </c>
      <c r="H24" s="15">
        <v>9686</v>
      </c>
    </row>
    <row r="25" spans="1:8" x14ac:dyDescent="0.3">
      <c r="A25" s="11">
        <v>2022</v>
      </c>
      <c r="B25" s="15">
        <v>14614</v>
      </c>
      <c r="C25" s="15">
        <v>39437</v>
      </c>
      <c r="D25" s="15">
        <v>1244</v>
      </c>
      <c r="E25" s="30"/>
      <c r="F25" s="15">
        <v>153</v>
      </c>
      <c r="G25" s="15">
        <v>10084</v>
      </c>
      <c r="H25" s="15">
        <v>10036</v>
      </c>
    </row>
  </sheetData>
  <mergeCells count="2">
    <mergeCell ref="B8:D8"/>
    <mergeCell ref="F8:H8"/>
  </mergeCells>
  <hyperlinks>
    <hyperlink ref="A1" location="Yfirlit!A1" display="Efnisyfirlit" xr:uid="{B44E45FC-8383-439C-967B-EF3250E9B14B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01588-7B6B-4A4C-8715-624365B08A7C}">
  <dimension ref="A1:H28"/>
  <sheetViews>
    <sheetView workbookViewId="0">
      <selection activeCell="E38" sqref="E38"/>
    </sheetView>
  </sheetViews>
  <sheetFormatPr defaultColWidth="9.21875" defaultRowHeight="12" x14ac:dyDescent="0.25"/>
  <cols>
    <col min="1" max="1" width="25.77734375" style="10" bestFit="1" customWidth="1"/>
    <col min="2" max="3" width="16.21875" style="10" customWidth="1"/>
    <col min="4" max="16384" width="9.21875" style="10"/>
  </cols>
  <sheetData>
    <row r="1" spans="1:8" x14ac:dyDescent="0.25">
      <c r="A1" s="9" t="s">
        <v>1</v>
      </c>
    </row>
    <row r="3" spans="1:8" s="11" customFormat="1" ht="13.8" x14ac:dyDescent="0.3">
      <c r="A3" s="23" t="s">
        <v>81</v>
      </c>
      <c r="B3" s="12" t="s">
        <v>332</v>
      </c>
    </row>
    <row r="4" spans="1:8" x14ac:dyDescent="0.25">
      <c r="A4" s="17" t="s">
        <v>3</v>
      </c>
      <c r="B4" s="10" t="s">
        <v>141</v>
      </c>
    </row>
    <row r="6" spans="1:8" x14ac:dyDescent="0.25">
      <c r="A6" s="17" t="s">
        <v>8</v>
      </c>
      <c r="B6" s="10" t="s">
        <v>287</v>
      </c>
    </row>
    <row r="8" spans="1:8" s="14" customFormat="1" ht="41.4" x14ac:dyDescent="0.3">
      <c r="A8" s="13" t="s">
        <v>22</v>
      </c>
      <c r="B8" s="13" t="s">
        <v>115</v>
      </c>
      <c r="C8" s="13" t="s">
        <v>116</v>
      </c>
    </row>
    <row r="9" spans="1:8" s="11" customFormat="1" ht="13.8" x14ac:dyDescent="0.3">
      <c r="A9" s="11" t="s">
        <v>40</v>
      </c>
      <c r="B9" s="35">
        <v>9.1999999999999998E-2</v>
      </c>
      <c r="C9" s="35">
        <v>4.6439983409806505E-2</v>
      </c>
      <c r="G9" s="74"/>
      <c r="H9" s="32"/>
    </row>
    <row r="10" spans="1:8" s="11" customFormat="1" ht="13.8" x14ac:dyDescent="0.3">
      <c r="A10" s="11" t="s">
        <v>39</v>
      </c>
      <c r="B10" s="35">
        <v>0.108503</v>
      </c>
      <c r="C10" s="35">
        <v>0.10431440632837945</v>
      </c>
      <c r="G10" s="74"/>
      <c r="H10" s="32"/>
    </row>
    <row r="11" spans="1:8" s="11" customFormat="1" ht="13.8" x14ac:dyDescent="0.3">
      <c r="A11" s="11" t="s">
        <v>37</v>
      </c>
      <c r="B11" s="35">
        <v>0.24771212698327638</v>
      </c>
      <c r="C11" s="35">
        <v>0.24771212698327638</v>
      </c>
      <c r="G11" s="74"/>
      <c r="H11" s="32"/>
    </row>
    <row r="12" spans="1:8" s="11" customFormat="1" ht="13.8" x14ac:dyDescent="0.3">
      <c r="A12" s="11" t="s">
        <v>26</v>
      </c>
      <c r="B12" s="35">
        <v>8.0399999999999985E-2</v>
      </c>
      <c r="C12" s="35">
        <v>8.0399999999999985E-2</v>
      </c>
      <c r="G12" s="74"/>
      <c r="H12" s="32"/>
    </row>
    <row r="13" spans="1:8" s="11" customFormat="1" ht="13.8" x14ac:dyDescent="0.3">
      <c r="A13" s="11" t="s">
        <v>35</v>
      </c>
      <c r="B13" s="35">
        <v>0.27799999999999997</v>
      </c>
      <c r="C13" s="35">
        <v>0.27667514810094213</v>
      </c>
      <c r="G13" s="74"/>
      <c r="H13" s="32"/>
    </row>
    <row r="14" spans="1:8" s="11" customFormat="1" ht="13.8" x14ac:dyDescent="0.3">
      <c r="A14" s="11" t="s">
        <v>27</v>
      </c>
      <c r="B14" s="35">
        <v>0.439</v>
      </c>
      <c r="C14" s="35">
        <v>0.15028998438761565</v>
      </c>
      <c r="G14" s="74"/>
      <c r="H14" s="32"/>
    </row>
    <row r="15" spans="1:8" s="11" customFormat="1" ht="13.8" x14ac:dyDescent="0.3">
      <c r="A15" s="11" t="s">
        <v>25</v>
      </c>
      <c r="B15" s="35">
        <v>0.27040400000000003</v>
      </c>
      <c r="C15" s="35">
        <v>0.26813381669122344</v>
      </c>
      <c r="G15" s="74"/>
      <c r="H15" s="32"/>
    </row>
    <row r="16" spans="1:8" s="11" customFormat="1" ht="13.8" x14ac:dyDescent="0.3">
      <c r="A16" s="11" t="s">
        <v>28</v>
      </c>
      <c r="B16" s="35">
        <v>0.46279999999999999</v>
      </c>
      <c r="C16" s="35">
        <v>0.14138336313762223</v>
      </c>
      <c r="G16" s="74"/>
      <c r="H16" s="32"/>
    </row>
    <row r="17" spans="1:8" s="11" customFormat="1" ht="13.8" x14ac:dyDescent="0.3">
      <c r="A17" s="11" t="s">
        <v>29</v>
      </c>
      <c r="B17" s="35">
        <v>7.9348000000000016E-2</v>
      </c>
      <c r="C17" s="35">
        <v>6.2711054604846758E-2</v>
      </c>
      <c r="G17" s="74"/>
      <c r="H17" s="32"/>
    </row>
    <row r="18" spans="1:8" s="11" customFormat="1" ht="13.8" x14ac:dyDescent="0.3">
      <c r="A18" s="11" t="s">
        <v>34</v>
      </c>
      <c r="B18" s="35">
        <v>0.16544770526233207</v>
      </c>
      <c r="C18" s="35">
        <v>0.16544770526233207</v>
      </c>
      <c r="G18" s="74"/>
      <c r="H18" s="32"/>
    </row>
    <row r="19" spans="1:8" s="11" customFormat="1" ht="14.4" x14ac:dyDescent="0.3">
      <c r="A19" s="11" t="s">
        <v>33</v>
      </c>
      <c r="B19" s="35">
        <v>6.4000000000000001E-2</v>
      </c>
      <c r="C19" s="45">
        <v>6.4000000000000001E-2</v>
      </c>
      <c r="G19" s="74"/>
      <c r="H19" s="32"/>
    </row>
    <row r="20" spans="1:8" s="11" customFormat="1" ht="14.4" x14ac:dyDescent="0.3">
      <c r="A20" s="11" t="s">
        <v>32</v>
      </c>
      <c r="B20" s="35">
        <v>0.19390000000000002</v>
      </c>
      <c r="C20" s="45">
        <v>0.19390000000000002</v>
      </c>
      <c r="G20" s="74"/>
      <c r="H20" s="32"/>
    </row>
    <row r="21" spans="1:8" s="11" customFormat="1" ht="14.4" x14ac:dyDescent="0.3">
      <c r="A21" s="11" t="s">
        <v>42</v>
      </c>
      <c r="B21" s="35">
        <v>2.2000000000000002E-2</v>
      </c>
      <c r="C21" s="45">
        <v>2.2000000000000002E-2</v>
      </c>
      <c r="G21" s="74"/>
      <c r="H21" s="32"/>
    </row>
    <row r="22" spans="1:8" s="11" customFormat="1" ht="14.4" x14ac:dyDescent="0.3">
      <c r="A22" s="11" t="s">
        <v>43</v>
      </c>
      <c r="B22" s="35">
        <v>2.2400000000000003E-2</v>
      </c>
      <c r="C22" s="45">
        <v>2.2400000000000003E-2</v>
      </c>
      <c r="G22" s="74"/>
      <c r="H22" s="32"/>
    </row>
    <row r="23" spans="1:8" s="11" customFormat="1" ht="14.4" x14ac:dyDescent="0.3">
      <c r="A23" s="11" t="s">
        <v>30</v>
      </c>
      <c r="B23" s="35">
        <v>0.1343</v>
      </c>
      <c r="C23" s="45">
        <v>3.6154563995746639E-2</v>
      </c>
      <c r="G23" s="74"/>
      <c r="H23" s="32"/>
    </row>
    <row r="24" spans="1:8" s="11" customFormat="1" ht="14.4" x14ac:dyDescent="0.3">
      <c r="A24" s="11" t="s">
        <v>41</v>
      </c>
      <c r="B24" s="35">
        <v>0.151</v>
      </c>
      <c r="C24" s="45">
        <v>0.14715744477139198</v>
      </c>
      <c r="G24" s="74"/>
      <c r="H24" s="32"/>
    </row>
    <row r="25" spans="1:8" s="11" customFormat="1" ht="14.4" x14ac:dyDescent="0.3">
      <c r="A25" s="11" t="s">
        <v>24</v>
      </c>
      <c r="B25" s="35">
        <v>0.19519999999999998</v>
      </c>
      <c r="C25" s="45">
        <v>0.19519999999999998</v>
      </c>
      <c r="G25" s="74"/>
      <c r="H25" s="32"/>
    </row>
    <row r="26" spans="1:8" s="11" customFormat="1" ht="13.8" x14ac:dyDescent="0.3">
      <c r="A26" s="11" t="s">
        <v>31</v>
      </c>
      <c r="B26" s="35">
        <v>0.1571602712014197</v>
      </c>
      <c r="C26" s="35">
        <v>0.15405636952391716</v>
      </c>
      <c r="G26" s="74"/>
      <c r="H26" s="32"/>
    </row>
    <row r="27" spans="1:8" s="11" customFormat="1" ht="13.8" x14ac:dyDescent="0.3">
      <c r="A27" s="11" t="s">
        <v>36</v>
      </c>
      <c r="B27" s="35">
        <v>0.105144</v>
      </c>
      <c r="C27" s="35">
        <v>0.10340546879629267</v>
      </c>
      <c r="G27" s="74"/>
      <c r="H27" s="32"/>
    </row>
    <row r="28" spans="1:8" s="11" customFormat="1" ht="13.8" x14ac:dyDescent="0.3">
      <c r="A28" s="11" t="s">
        <v>38</v>
      </c>
      <c r="B28" s="35">
        <v>0.21969999999999998</v>
      </c>
      <c r="C28" s="35">
        <v>0.21444184016536716</v>
      </c>
      <c r="G28" s="74"/>
      <c r="H28" s="32"/>
    </row>
  </sheetData>
  <hyperlinks>
    <hyperlink ref="A1" location="Yfirlit!A1" display="Efnisyfirlit" xr:uid="{D50055C5-8A46-4BE6-9847-C46A8EEF35BF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088D-D4AF-445E-A384-76E68CC6E3DB}">
  <dimension ref="A1:D33"/>
  <sheetViews>
    <sheetView workbookViewId="0">
      <selection activeCell="C33" sqref="C33"/>
    </sheetView>
  </sheetViews>
  <sheetFormatPr defaultRowHeight="14.4" x14ac:dyDescent="0.3"/>
  <cols>
    <col min="1" max="1" width="9" style="10" bestFit="1" customWidth="1"/>
    <col min="2" max="3" width="15.77734375" style="10" customWidth="1"/>
    <col min="4" max="4" width="8.77734375" style="10"/>
  </cols>
  <sheetData>
    <row r="1" spans="1:3" x14ac:dyDescent="0.3">
      <c r="A1" s="9" t="s">
        <v>1</v>
      </c>
    </row>
    <row r="3" spans="1:3" x14ac:dyDescent="0.3">
      <c r="A3" s="16" t="s">
        <v>87</v>
      </c>
      <c r="B3" s="12" t="s">
        <v>82</v>
      </c>
      <c r="C3" s="11"/>
    </row>
    <row r="5" spans="1:3" x14ac:dyDescent="0.3">
      <c r="A5" s="17" t="s">
        <v>84</v>
      </c>
      <c r="B5" s="10" t="s">
        <v>83</v>
      </c>
    </row>
    <row r="7" spans="1:3" ht="27.6" x14ac:dyDescent="0.3">
      <c r="A7" s="13"/>
      <c r="B7" s="24" t="s">
        <v>85</v>
      </c>
      <c r="C7" s="24" t="s">
        <v>86</v>
      </c>
    </row>
    <row r="8" spans="1:3" x14ac:dyDescent="0.3">
      <c r="A8" s="11">
        <v>1999</v>
      </c>
      <c r="B8" s="15">
        <v>154466</v>
      </c>
      <c r="C8" s="15">
        <v>30823</v>
      </c>
    </row>
    <row r="9" spans="1:3" x14ac:dyDescent="0.3">
      <c r="A9" s="11">
        <v>2000</v>
      </c>
      <c r="B9" s="15">
        <v>162491</v>
      </c>
      <c r="C9" s="15">
        <v>46032</v>
      </c>
    </row>
    <row r="10" spans="1:3" x14ac:dyDescent="0.3">
      <c r="A10" s="11">
        <v>2001</v>
      </c>
      <c r="B10" s="15">
        <v>165685</v>
      </c>
      <c r="C10" s="15">
        <v>60792</v>
      </c>
    </row>
    <row r="11" spans="1:3" x14ac:dyDescent="0.3">
      <c r="A11" s="11">
        <v>2002</v>
      </c>
      <c r="B11" s="15">
        <v>167259</v>
      </c>
      <c r="C11" s="15">
        <v>71642</v>
      </c>
    </row>
    <row r="12" spans="1:3" x14ac:dyDescent="0.3">
      <c r="A12" s="11">
        <v>2003</v>
      </c>
      <c r="B12" s="15">
        <v>170535</v>
      </c>
      <c r="C12" s="15">
        <v>78254</v>
      </c>
    </row>
    <row r="13" spans="1:3" x14ac:dyDescent="0.3">
      <c r="A13" s="11">
        <v>2004</v>
      </c>
      <c r="B13" s="15">
        <v>172624</v>
      </c>
      <c r="C13" s="15">
        <v>84786</v>
      </c>
    </row>
    <row r="14" spans="1:3" x14ac:dyDescent="0.3">
      <c r="A14" s="11">
        <v>2005</v>
      </c>
      <c r="B14" s="15">
        <v>179071</v>
      </c>
      <c r="C14" s="15">
        <v>96506</v>
      </c>
    </row>
    <row r="15" spans="1:3" x14ac:dyDescent="0.3">
      <c r="A15" s="11">
        <v>2006</v>
      </c>
      <c r="B15" s="15">
        <v>187443</v>
      </c>
      <c r="C15" s="15">
        <v>101161</v>
      </c>
    </row>
    <row r="16" spans="1:3" x14ac:dyDescent="0.3">
      <c r="A16" s="11">
        <v>2007</v>
      </c>
      <c r="B16" s="15">
        <v>193068</v>
      </c>
      <c r="C16" s="15">
        <v>105246</v>
      </c>
    </row>
    <row r="17" spans="1:3" x14ac:dyDescent="0.3">
      <c r="A17" s="11">
        <v>2008</v>
      </c>
      <c r="B17" s="15">
        <v>197144</v>
      </c>
      <c r="C17" s="15">
        <v>107292</v>
      </c>
    </row>
    <row r="18" spans="1:3" x14ac:dyDescent="0.3">
      <c r="A18" s="11">
        <v>2009</v>
      </c>
      <c r="B18" s="15">
        <v>191878</v>
      </c>
      <c r="C18" s="15">
        <v>97873</v>
      </c>
    </row>
    <row r="19" spans="1:3" x14ac:dyDescent="0.3">
      <c r="A19" s="11">
        <v>2010</v>
      </c>
      <c r="B19" s="15">
        <v>190764</v>
      </c>
      <c r="C19" s="15">
        <v>91846</v>
      </c>
    </row>
    <row r="20" spans="1:3" x14ac:dyDescent="0.3">
      <c r="A20" s="11">
        <v>2011</v>
      </c>
      <c r="B20" s="15">
        <v>190101</v>
      </c>
      <c r="C20" s="15">
        <v>91782</v>
      </c>
    </row>
    <row r="21" spans="1:3" x14ac:dyDescent="0.3">
      <c r="A21" s="11">
        <v>2012</v>
      </c>
      <c r="B21" s="15">
        <v>192766</v>
      </c>
      <c r="C21" s="15">
        <v>113441</v>
      </c>
    </row>
    <row r="22" spans="1:3" x14ac:dyDescent="0.3">
      <c r="A22" s="11">
        <v>2013</v>
      </c>
      <c r="B22" s="15">
        <v>194675</v>
      </c>
      <c r="C22" s="15">
        <v>116238</v>
      </c>
    </row>
    <row r="23" spans="1:3" x14ac:dyDescent="0.3">
      <c r="A23" s="11">
        <v>2014</v>
      </c>
      <c r="B23" s="15">
        <v>198045</v>
      </c>
      <c r="C23" s="15">
        <v>125491</v>
      </c>
    </row>
    <row r="24" spans="1:3" x14ac:dyDescent="0.3">
      <c r="A24" s="11">
        <v>2015</v>
      </c>
      <c r="B24" s="15">
        <v>201649</v>
      </c>
      <c r="C24" s="15">
        <v>107750</v>
      </c>
    </row>
    <row r="25" spans="1:3" x14ac:dyDescent="0.3">
      <c r="A25" s="11">
        <v>2016</v>
      </c>
      <c r="B25" s="15">
        <v>209411</v>
      </c>
      <c r="C25" s="15">
        <v>112194</v>
      </c>
    </row>
    <row r="26" spans="1:3" x14ac:dyDescent="0.3">
      <c r="A26" s="11">
        <v>2017</v>
      </c>
      <c r="B26" s="15">
        <v>215707</v>
      </c>
      <c r="C26" s="15">
        <v>117699</v>
      </c>
    </row>
    <row r="27" spans="1:3" x14ac:dyDescent="0.3">
      <c r="A27" s="11">
        <v>2018</v>
      </c>
      <c r="B27" s="15">
        <v>222030</v>
      </c>
      <c r="C27" s="15">
        <v>120025</v>
      </c>
    </row>
    <row r="28" spans="1:3" x14ac:dyDescent="0.3">
      <c r="A28" s="11">
        <v>2019</v>
      </c>
      <c r="B28" s="15">
        <v>223772</v>
      </c>
      <c r="C28" s="15">
        <v>123614</v>
      </c>
    </row>
    <row r="29" spans="1:3" x14ac:dyDescent="0.3">
      <c r="A29" s="11">
        <v>2020</v>
      </c>
      <c r="B29" s="15">
        <v>220998</v>
      </c>
      <c r="C29" s="15">
        <v>127785</v>
      </c>
    </row>
    <row r="30" spans="1:3" x14ac:dyDescent="0.3">
      <c r="A30" s="11">
        <v>2021</v>
      </c>
      <c r="B30" s="15">
        <v>223654</v>
      </c>
      <c r="C30" s="15">
        <v>130000</v>
      </c>
    </row>
    <row r="31" spans="1:3" x14ac:dyDescent="0.3">
      <c r="A31" s="11">
        <v>2022</v>
      </c>
      <c r="B31" s="15">
        <v>234149</v>
      </c>
      <c r="C31" s="15">
        <v>133509</v>
      </c>
    </row>
    <row r="32" spans="1:3" x14ac:dyDescent="0.3">
      <c r="A32" s="11">
        <v>2023</v>
      </c>
      <c r="B32" s="15">
        <v>236350</v>
      </c>
      <c r="C32" s="15">
        <v>160716</v>
      </c>
    </row>
    <row r="33" spans="1:3" x14ac:dyDescent="0.3">
      <c r="A33" s="11">
        <v>2024</v>
      </c>
      <c r="B33" s="15">
        <v>244338</v>
      </c>
      <c r="C33" s="15">
        <v>143814</v>
      </c>
    </row>
  </sheetData>
  <hyperlinks>
    <hyperlink ref="A1" location="Yfirlit!A1" display="Efnisyfirlit" xr:uid="{79FC04EF-2C39-4D7F-9C81-1C99B00DD0C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71BF-5FF6-49C3-8605-01A3BD70543D}">
  <dimension ref="A1:H40"/>
  <sheetViews>
    <sheetView topLeftCell="A2" workbookViewId="0">
      <selection activeCell="J29" sqref="J29"/>
    </sheetView>
  </sheetViews>
  <sheetFormatPr defaultRowHeight="14.4" x14ac:dyDescent="0.3"/>
  <cols>
    <col min="1" max="1" width="9" style="10" bestFit="1" customWidth="1"/>
    <col min="2" max="3" width="17" style="10" customWidth="1"/>
    <col min="4" max="4" width="2.44140625" style="31" customWidth="1"/>
    <col min="5" max="6" width="17.77734375" customWidth="1"/>
    <col min="9" max="9" width="16.5546875" customWidth="1"/>
    <col min="10" max="11" width="10.77734375" bestFit="1" customWidth="1"/>
    <col min="12" max="12" width="10.5546875" customWidth="1"/>
  </cols>
  <sheetData>
    <row r="1" spans="1:8" x14ac:dyDescent="0.3">
      <c r="A1" s="9" t="s">
        <v>1</v>
      </c>
    </row>
    <row r="3" spans="1:8" x14ac:dyDescent="0.3">
      <c r="A3" s="16" t="s">
        <v>111</v>
      </c>
      <c r="B3" s="12" t="s">
        <v>90</v>
      </c>
      <c r="C3" s="11"/>
    </row>
    <row r="4" spans="1:8" x14ac:dyDescent="0.3">
      <c r="A4" s="17" t="s">
        <v>3</v>
      </c>
      <c r="B4" s="10" t="s">
        <v>310</v>
      </c>
    </row>
    <row r="6" spans="1:8" x14ac:dyDescent="0.3">
      <c r="A6" s="17" t="s">
        <v>8</v>
      </c>
      <c r="B6" s="10" t="s">
        <v>287</v>
      </c>
    </row>
    <row r="8" spans="1:8" ht="15.6" x14ac:dyDescent="0.3">
      <c r="B8" s="69" t="s">
        <v>16</v>
      </c>
      <c r="C8" s="69"/>
      <c r="E8" s="69" t="s">
        <v>18</v>
      </c>
      <c r="F8" s="69"/>
    </row>
    <row r="9" spans="1:8" x14ac:dyDescent="0.3">
      <c r="A9" s="13"/>
      <c r="B9" s="24" t="s">
        <v>88</v>
      </c>
      <c r="C9" s="24" t="s">
        <v>89</v>
      </c>
      <c r="E9" s="24" t="s">
        <v>88</v>
      </c>
      <c r="F9" s="24" t="s">
        <v>89</v>
      </c>
    </row>
    <row r="10" spans="1:8" x14ac:dyDescent="0.3">
      <c r="A10" s="11">
        <v>1994</v>
      </c>
      <c r="B10" s="15">
        <v>22897.8</v>
      </c>
      <c r="C10" s="15">
        <v>0</v>
      </c>
      <c r="E10" s="15">
        <v>81549.951639344246</v>
      </c>
      <c r="F10" s="15">
        <v>0</v>
      </c>
    </row>
    <row r="11" spans="1:8" x14ac:dyDescent="0.3">
      <c r="A11" s="11">
        <v>1995</v>
      </c>
      <c r="B11" s="15">
        <v>24255.4</v>
      </c>
      <c r="C11" s="15">
        <v>0</v>
      </c>
      <c r="E11" s="15">
        <v>84698.965671641796</v>
      </c>
      <c r="F11" s="15">
        <v>0</v>
      </c>
      <c r="H11" s="45"/>
    </row>
    <row r="12" spans="1:8" x14ac:dyDescent="0.3">
      <c r="A12" s="11">
        <v>1996</v>
      </c>
      <c r="B12" s="15">
        <v>26383.3</v>
      </c>
      <c r="C12" s="15">
        <v>0</v>
      </c>
      <c r="E12" s="15">
        <v>90264.124803149592</v>
      </c>
      <c r="F12" s="15">
        <v>0</v>
      </c>
      <c r="H12" s="45"/>
    </row>
    <row r="13" spans="1:8" x14ac:dyDescent="0.3">
      <c r="A13" s="11">
        <v>1997</v>
      </c>
      <c r="B13" s="15">
        <v>27852</v>
      </c>
      <c r="C13" s="15">
        <v>2563.5</v>
      </c>
      <c r="E13" s="15">
        <v>93397.85887541344</v>
      </c>
      <c r="F13" s="15">
        <v>8596.345369349503</v>
      </c>
      <c r="H13" s="45"/>
    </row>
    <row r="14" spans="1:8" x14ac:dyDescent="0.3">
      <c r="A14" s="11">
        <v>1998</v>
      </c>
      <c r="B14" s="15">
        <v>39764.199999999997</v>
      </c>
      <c r="C14" s="15">
        <v>3384.8</v>
      </c>
      <c r="E14" s="15">
        <v>137930.03941208491</v>
      </c>
      <c r="F14" s="15">
        <v>11740.852259118128</v>
      </c>
      <c r="H14" s="45"/>
    </row>
    <row r="15" spans="1:8" x14ac:dyDescent="0.3">
      <c r="A15" s="11">
        <v>1999</v>
      </c>
      <c r="B15" s="15">
        <v>50531.6</v>
      </c>
      <c r="C15" s="15">
        <v>5810.6</v>
      </c>
      <c r="E15" s="15">
        <v>165972.86350515464</v>
      </c>
      <c r="F15" s="15">
        <v>19085.125360824743</v>
      </c>
      <c r="H15" s="45"/>
    </row>
    <row r="16" spans="1:8" x14ac:dyDescent="0.3">
      <c r="A16" s="11">
        <v>2000</v>
      </c>
      <c r="B16" s="15">
        <v>52313.399999999994</v>
      </c>
      <c r="C16" s="15">
        <v>5292.3</v>
      </c>
      <c r="E16" s="15">
        <v>164938.63671449778</v>
      </c>
      <c r="F16" s="15">
        <v>16686.064126669968</v>
      </c>
      <c r="H16" s="45"/>
    </row>
    <row r="17" spans="1:8" x14ac:dyDescent="0.3">
      <c r="A17" s="11">
        <v>2001</v>
      </c>
      <c r="B17" s="15">
        <v>45483.700000000004</v>
      </c>
      <c r="C17" s="15">
        <v>9710.6</v>
      </c>
      <c r="E17" s="15">
        <v>132037.4197722096</v>
      </c>
      <c r="F17" s="15">
        <v>28189.495763097952</v>
      </c>
      <c r="H17" s="45"/>
    </row>
    <row r="18" spans="1:8" x14ac:dyDescent="0.3">
      <c r="A18" s="11">
        <v>2002</v>
      </c>
      <c r="B18" s="15">
        <v>51492.3</v>
      </c>
      <c r="C18" s="15">
        <v>14206.8</v>
      </c>
      <c r="E18" s="15">
        <v>146542.62420723538</v>
      </c>
      <c r="F18" s="15">
        <v>40431.321840107194</v>
      </c>
      <c r="H18" s="45"/>
    </row>
    <row r="19" spans="1:8" x14ac:dyDescent="0.3">
      <c r="A19" s="11">
        <v>2003</v>
      </c>
      <c r="B19" s="15">
        <v>53252.800000000003</v>
      </c>
      <c r="C19" s="15">
        <v>15905.5</v>
      </c>
      <c r="E19" s="15">
        <v>147533.40939130436</v>
      </c>
      <c r="F19" s="15">
        <v>44065.150434782612</v>
      </c>
      <c r="H19" s="45"/>
    </row>
    <row r="20" spans="1:8" x14ac:dyDescent="0.3">
      <c r="A20" s="11">
        <v>2004</v>
      </c>
      <c r="B20" s="15">
        <v>58113.5</v>
      </c>
      <c r="C20" s="15">
        <v>17318.2</v>
      </c>
      <c r="E20" s="15">
        <v>154936.9129707113</v>
      </c>
      <c r="F20" s="15">
        <v>46172.205188284526</v>
      </c>
      <c r="H20" s="45"/>
    </row>
    <row r="21" spans="1:8" x14ac:dyDescent="0.3">
      <c r="A21" s="11">
        <v>2005</v>
      </c>
      <c r="B21" s="15">
        <v>65806.599999999991</v>
      </c>
      <c r="C21" s="15">
        <v>21967.8</v>
      </c>
      <c r="E21" s="15">
        <v>168469.12623543589</v>
      </c>
      <c r="F21" s="15">
        <v>56238.980152671757</v>
      </c>
      <c r="H21" s="45"/>
    </row>
    <row r="22" spans="1:8" x14ac:dyDescent="0.3">
      <c r="A22" s="11">
        <v>2006</v>
      </c>
      <c r="B22" s="15">
        <v>74791.299999999988</v>
      </c>
      <c r="C22" s="15">
        <v>25704.6</v>
      </c>
      <c r="E22" s="15">
        <v>179027.10879038318</v>
      </c>
      <c r="F22" s="15">
        <v>61528.817129977469</v>
      </c>
      <c r="H22" s="45"/>
    </row>
    <row r="23" spans="1:8" x14ac:dyDescent="0.3">
      <c r="A23" s="11">
        <v>2007</v>
      </c>
      <c r="B23" s="15">
        <v>90007.599999999991</v>
      </c>
      <c r="C23" s="15">
        <v>32617.3</v>
      </c>
      <c r="E23" s="15">
        <v>203523.21760113555</v>
      </c>
      <c r="F23" s="15">
        <v>73753.525762952457</v>
      </c>
      <c r="H23" s="45"/>
    </row>
    <row r="24" spans="1:8" x14ac:dyDescent="0.3">
      <c r="A24" s="11">
        <v>2008</v>
      </c>
      <c r="B24" s="15">
        <v>93014.1</v>
      </c>
      <c r="C24" s="15">
        <v>33429.599999999999</v>
      </c>
      <c r="E24" s="15">
        <v>178037.20192249928</v>
      </c>
      <c r="F24" s="15">
        <v>63987.206728747376</v>
      </c>
      <c r="H24" s="45"/>
    </row>
    <row r="25" spans="1:8" x14ac:dyDescent="0.3">
      <c r="A25" s="11">
        <v>2009</v>
      </c>
      <c r="B25" s="15">
        <v>95371.799999999988</v>
      </c>
      <c r="C25" s="15">
        <v>26237.9</v>
      </c>
      <c r="E25" s="15">
        <v>169798.57770326905</v>
      </c>
      <c r="F25" s="15">
        <v>46713.578876781234</v>
      </c>
      <c r="H25" s="45"/>
    </row>
    <row r="26" spans="1:8" x14ac:dyDescent="0.3">
      <c r="A26" s="11">
        <v>2010</v>
      </c>
      <c r="B26" s="15">
        <v>95201.3</v>
      </c>
      <c r="C26" s="15">
        <v>28676.799999999999</v>
      </c>
      <c r="E26" s="15">
        <v>165427.51120807201</v>
      </c>
      <c r="F26" s="15">
        <v>49830.534387782936</v>
      </c>
      <c r="H26" s="45"/>
    </row>
    <row r="27" spans="1:8" x14ac:dyDescent="0.3">
      <c r="A27" s="11">
        <v>2011</v>
      </c>
      <c r="B27" s="15">
        <v>101668.79999999999</v>
      </c>
      <c r="C27" s="15">
        <v>30340.1</v>
      </c>
      <c r="E27" s="15">
        <v>167832.53720207253</v>
      </c>
      <c r="F27" s="15">
        <v>50084.745388601033</v>
      </c>
      <c r="H27" s="45"/>
    </row>
    <row r="28" spans="1:8" x14ac:dyDescent="0.3">
      <c r="A28" s="11">
        <v>2012</v>
      </c>
      <c r="B28" s="15">
        <v>108254.79999999999</v>
      </c>
      <c r="C28" s="15">
        <v>29066.5</v>
      </c>
      <c r="E28" s="15">
        <v>171506.61004475388</v>
      </c>
      <c r="F28" s="15">
        <v>46049.661362506216</v>
      </c>
      <c r="H28" s="45"/>
    </row>
    <row r="29" spans="1:8" x14ac:dyDescent="0.3">
      <c r="A29" s="11">
        <v>2013</v>
      </c>
      <c r="B29" s="15">
        <v>114867.30000000002</v>
      </c>
      <c r="C29" s="15">
        <v>27734.9</v>
      </c>
      <c r="E29" s="15">
        <v>174727.72394366201</v>
      </c>
      <c r="F29" s="15">
        <v>42188.298591549305</v>
      </c>
      <c r="H29" s="45"/>
    </row>
    <row r="30" spans="1:8" x14ac:dyDescent="0.3">
      <c r="A30" s="11">
        <v>2014</v>
      </c>
      <c r="B30" s="15">
        <v>121902.6</v>
      </c>
      <c r="C30" s="15">
        <v>32302</v>
      </c>
      <c r="E30" s="15">
        <v>183936.38816007579</v>
      </c>
      <c r="F30" s="15">
        <v>48739.839924224492</v>
      </c>
      <c r="H30" s="45"/>
    </row>
    <row r="31" spans="1:8" x14ac:dyDescent="0.3">
      <c r="A31" s="11">
        <v>2015</v>
      </c>
      <c r="B31" s="15">
        <v>134707.79999999999</v>
      </c>
      <c r="C31" s="15">
        <v>40250.699999999997</v>
      </c>
      <c r="E31" s="15">
        <v>199247.47019498606</v>
      </c>
      <c r="F31" s="15">
        <v>59535.157938718658</v>
      </c>
      <c r="H31" s="45"/>
    </row>
    <row r="32" spans="1:8" x14ac:dyDescent="0.3">
      <c r="A32" s="11">
        <v>2016</v>
      </c>
      <c r="B32" s="15">
        <v>151803.9</v>
      </c>
      <c r="C32" s="15">
        <v>49884</v>
      </c>
      <c r="E32" s="15">
        <v>220340.42159453302</v>
      </c>
      <c r="F32" s="15">
        <v>72405.660136674254</v>
      </c>
      <c r="H32" s="45"/>
    </row>
    <row r="33" spans="1:8" x14ac:dyDescent="0.3">
      <c r="A33" s="11">
        <v>2017</v>
      </c>
      <c r="B33" s="15">
        <v>174887.4</v>
      </c>
      <c r="C33" s="15">
        <v>50439.5</v>
      </c>
      <c r="E33" s="15">
        <v>249191.08067978534</v>
      </c>
      <c r="F33" s="15">
        <v>71869.520125223615</v>
      </c>
      <c r="H33" s="45"/>
    </row>
    <row r="34" spans="1:8" x14ac:dyDescent="0.3">
      <c r="A34" s="11">
        <v>2018</v>
      </c>
      <c r="B34" s="15">
        <v>196232.7</v>
      </c>
      <c r="C34" s="15">
        <v>58558.3</v>
      </c>
      <c r="E34" s="15">
        <v>269539.72071567154</v>
      </c>
      <c r="F34" s="15">
        <v>80434.034835093786</v>
      </c>
      <c r="H34" s="45"/>
    </row>
    <row r="35" spans="1:8" x14ac:dyDescent="0.3">
      <c r="A35" s="11">
        <v>2019</v>
      </c>
      <c r="B35" s="15">
        <v>224395.9</v>
      </c>
      <c r="C35" s="15">
        <v>77898.8</v>
      </c>
      <c r="E35" s="15">
        <v>302102.40329600679</v>
      </c>
      <c r="F35" s="15">
        <v>104874.53065708854</v>
      </c>
      <c r="H35" s="45"/>
    </row>
    <row r="36" spans="1:8" x14ac:dyDescent="0.3">
      <c r="A36" s="11">
        <v>2020</v>
      </c>
      <c r="B36" s="15">
        <v>229919.9</v>
      </c>
      <c r="C36" s="15">
        <v>81637</v>
      </c>
      <c r="E36" s="15">
        <v>298806.77193554968</v>
      </c>
      <c r="F36" s="15">
        <v>106096.46420558842</v>
      </c>
      <c r="H36" s="45"/>
    </row>
    <row r="37" spans="1:8" x14ac:dyDescent="0.3">
      <c r="A37" s="11">
        <v>2021</v>
      </c>
      <c r="B37" s="15">
        <v>249386.8</v>
      </c>
      <c r="C37" s="15">
        <v>89245.5</v>
      </c>
      <c r="E37" s="15">
        <v>308382.04727343301</v>
      </c>
      <c r="F37" s="15">
        <v>110357.52493692996</v>
      </c>
      <c r="H37" s="45"/>
    </row>
    <row r="38" spans="1:8" x14ac:dyDescent="0.3">
      <c r="A38" s="11">
        <v>2022</v>
      </c>
      <c r="B38" s="15">
        <v>289381.074838</v>
      </c>
      <c r="C38" s="15">
        <v>100884.31737999999</v>
      </c>
      <c r="E38" s="15">
        <v>326591.60624649946</v>
      </c>
      <c r="F38" s="15">
        <v>113856.68975298617</v>
      </c>
      <c r="H38" s="45"/>
    </row>
    <row r="39" spans="1:8" x14ac:dyDescent="0.3">
      <c r="A39" s="11">
        <v>2023</v>
      </c>
      <c r="B39" s="15">
        <v>316721.36618000001</v>
      </c>
      <c r="C39" s="15">
        <v>114824.508124</v>
      </c>
      <c r="E39" s="15">
        <v>331768.62490530335</v>
      </c>
      <c r="F39" s="15">
        <v>120279.75764690581</v>
      </c>
      <c r="H39" s="45"/>
    </row>
    <row r="40" spans="1:8" x14ac:dyDescent="0.3">
      <c r="A40" s="11">
        <v>2024</v>
      </c>
      <c r="B40" s="15">
        <v>331266.82644999999</v>
      </c>
      <c r="C40" s="15">
        <v>105328.987261</v>
      </c>
      <c r="E40" s="15">
        <v>331266.82644999999</v>
      </c>
      <c r="F40" s="15">
        <v>105328.987261</v>
      </c>
    </row>
  </sheetData>
  <mergeCells count="2">
    <mergeCell ref="B8:C8"/>
    <mergeCell ref="E8:F8"/>
  </mergeCells>
  <hyperlinks>
    <hyperlink ref="A1" location="Yfirlit!A1" display="Efnisyfirlit" xr:uid="{8BDF5C1D-1378-41EB-8096-8DF598883895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06EC2-CF61-4162-BBF7-D0356997E2AB}">
  <dimension ref="A1:C36"/>
  <sheetViews>
    <sheetView workbookViewId="0">
      <selection activeCell="P38" sqref="P38"/>
    </sheetView>
  </sheetViews>
  <sheetFormatPr defaultRowHeight="14.4" x14ac:dyDescent="0.3"/>
  <cols>
    <col min="1" max="1" width="9" style="10" bestFit="1" customWidth="1"/>
    <col min="2" max="2" width="15" style="10" customWidth="1"/>
    <col min="3" max="3" width="16.77734375" customWidth="1"/>
    <col min="5" max="5" width="9.5546875" bestFit="1" customWidth="1"/>
  </cols>
  <sheetData>
    <row r="1" spans="1:3" x14ac:dyDescent="0.3">
      <c r="A1" s="9" t="s">
        <v>1</v>
      </c>
    </row>
    <row r="3" spans="1:3" x14ac:dyDescent="0.3">
      <c r="A3" s="16" t="s">
        <v>92</v>
      </c>
      <c r="B3" s="12" t="s">
        <v>93</v>
      </c>
    </row>
    <row r="4" spans="1:3" x14ac:dyDescent="0.3">
      <c r="A4" s="17" t="s">
        <v>3</v>
      </c>
      <c r="B4" s="10" t="s">
        <v>299</v>
      </c>
    </row>
    <row r="6" spans="1:3" x14ac:dyDescent="0.3">
      <c r="A6" s="17" t="s">
        <v>84</v>
      </c>
      <c r="B6" s="10" t="s">
        <v>94</v>
      </c>
    </row>
    <row r="8" spans="1:3" ht="27.6" x14ac:dyDescent="0.3">
      <c r="A8" s="13"/>
      <c r="B8" s="24" t="s">
        <v>4</v>
      </c>
      <c r="C8" s="24" t="s">
        <v>95</v>
      </c>
    </row>
    <row r="9" spans="1:3" x14ac:dyDescent="0.3">
      <c r="A9" s="11">
        <v>1997</v>
      </c>
      <c r="B9" s="33">
        <v>7.9765665717414197E-2</v>
      </c>
      <c r="C9" s="33">
        <v>6.9211146418792793E-2</v>
      </c>
    </row>
    <row r="10" spans="1:3" x14ac:dyDescent="0.3">
      <c r="A10" s="11">
        <v>1998</v>
      </c>
      <c r="B10" s="33">
        <v>7.3364812561272003E-2</v>
      </c>
      <c r="C10" s="33">
        <v>9.4657032229013005E-2</v>
      </c>
    </row>
    <row r="11" spans="1:3" x14ac:dyDescent="0.3">
      <c r="A11" s="11">
        <v>1999</v>
      </c>
      <c r="B11" s="33">
        <v>0.12434967158876099</v>
      </c>
      <c r="C11" s="33">
        <v>4.6733033286349999E-2</v>
      </c>
    </row>
    <row r="12" spans="1:3" x14ac:dyDescent="0.3">
      <c r="A12" s="11">
        <v>2000</v>
      </c>
      <c r="B12" s="33">
        <v>-3.6795659547408E-3</v>
      </c>
      <c r="C12" s="33">
        <v>-6.3685755658507107E-2</v>
      </c>
    </row>
    <row r="13" spans="1:3" x14ac:dyDescent="0.3">
      <c r="A13" s="11">
        <v>2001</v>
      </c>
      <c r="B13" s="33">
        <v>-1.8277380155669001E-2</v>
      </c>
      <c r="C13" s="33">
        <v>-2.90523936105931E-2</v>
      </c>
    </row>
    <row r="14" spans="1:3" x14ac:dyDescent="0.3">
      <c r="A14" s="11">
        <v>2002</v>
      </c>
      <c r="B14" s="33">
        <v>-2.72828094507696E-2</v>
      </c>
      <c r="C14" s="33">
        <v>-6.3114948323497497E-2</v>
      </c>
    </row>
    <row r="15" spans="1:3" x14ac:dyDescent="0.3">
      <c r="A15" s="11">
        <v>2003</v>
      </c>
      <c r="B15" s="33">
        <v>0.111051979043088</v>
      </c>
      <c r="C15" s="33">
        <v>0.133324370719099</v>
      </c>
    </row>
    <row r="16" spans="1:3" x14ac:dyDescent="0.3">
      <c r="A16" s="11">
        <v>2004</v>
      </c>
      <c r="B16" s="33">
        <v>0.10580158560636301</v>
      </c>
      <c r="C16" s="33">
        <v>8.5956988814804597E-2</v>
      </c>
    </row>
    <row r="17" spans="1:3" x14ac:dyDescent="0.3">
      <c r="A17" s="11">
        <v>2005</v>
      </c>
      <c r="B17" s="33">
        <v>0.136039961322619</v>
      </c>
      <c r="C17" s="33">
        <v>9.8031682687690802E-2</v>
      </c>
    </row>
    <row r="18" spans="1:3" x14ac:dyDescent="0.3">
      <c r="A18" s="11">
        <v>2006</v>
      </c>
      <c r="B18" s="33">
        <v>0.102416120268431</v>
      </c>
      <c r="C18" s="33">
        <v>0.100463676719847</v>
      </c>
    </row>
    <row r="19" spans="1:3" x14ac:dyDescent="0.3">
      <c r="A19" s="11">
        <v>2007</v>
      </c>
      <c r="B19" s="33">
        <v>6.9488274687323796E-3</v>
      </c>
      <c r="C19" s="33">
        <v>-1.56369359855432E-2</v>
      </c>
    </row>
    <row r="20" spans="1:3" x14ac:dyDescent="0.3">
      <c r="A20" s="11">
        <v>2008</v>
      </c>
      <c r="B20" s="33">
        <v>-0.21783968051203001</v>
      </c>
      <c r="C20" s="33">
        <v>-0.235401211027889</v>
      </c>
    </row>
    <row r="21" spans="1:3" x14ac:dyDescent="0.3">
      <c r="A21" s="11">
        <v>2009</v>
      </c>
      <c r="B21" s="33">
        <v>-1.6667650373770001E-4</v>
      </c>
      <c r="C21" s="33">
        <v>3.9253661366520601E-2</v>
      </c>
    </row>
    <row r="22" spans="1:3" x14ac:dyDescent="0.3">
      <c r="A22" s="11">
        <v>2010</v>
      </c>
      <c r="B22" s="33">
        <v>2.3518302108504099E-2</v>
      </c>
      <c r="C22" s="33">
        <v>5.5109058453359998E-2</v>
      </c>
    </row>
    <row r="23" spans="1:3" x14ac:dyDescent="0.3">
      <c r="A23" s="11">
        <v>2011</v>
      </c>
      <c r="B23" s="33">
        <v>2.3199999999999998E-2</v>
      </c>
      <c r="C23" s="33">
        <v>4.02E-2</v>
      </c>
    </row>
    <row r="24" spans="1:3" x14ac:dyDescent="0.3">
      <c r="A24" s="11">
        <v>2012</v>
      </c>
      <c r="B24" s="33">
        <v>7.3999999999999996E-2</v>
      </c>
      <c r="C24" s="33">
        <v>6.3799999999999996E-2</v>
      </c>
    </row>
    <row r="25" spans="1:3" x14ac:dyDescent="0.3">
      <c r="A25" s="11">
        <v>2013</v>
      </c>
      <c r="B25" s="33">
        <v>5.6210000000000003E-2</v>
      </c>
      <c r="C25" s="33">
        <v>3.5000000000000003E-2</v>
      </c>
    </row>
    <row r="26" spans="1:3" x14ac:dyDescent="0.3">
      <c r="A26" s="11">
        <v>2014</v>
      </c>
      <c r="B26" s="33">
        <v>7.4999999999999997E-2</v>
      </c>
      <c r="C26" s="33">
        <v>5.1999999999999998E-2</v>
      </c>
    </row>
    <row r="27" spans="1:3" x14ac:dyDescent="0.3">
      <c r="A27" s="11">
        <v>2015</v>
      </c>
      <c r="B27" s="33">
        <v>0.08</v>
      </c>
      <c r="C27" s="33">
        <v>7.8E-2</v>
      </c>
    </row>
    <row r="28" spans="1:3" x14ac:dyDescent="0.3">
      <c r="A28" s="11">
        <v>2016</v>
      </c>
      <c r="B28" s="33">
        <v>3.7288525729036598E-4</v>
      </c>
      <c r="C28" s="33">
        <v>-7.1249034311704103E-3</v>
      </c>
    </row>
    <row r="29" spans="1:3" x14ac:dyDescent="0.3">
      <c r="A29" s="11">
        <v>2017</v>
      </c>
      <c r="B29" s="33">
        <v>5.5059999999999998E-2</v>
      </c>
      <c r="C29" s="33">
        <v>5.3310000000000003E-2</v>
      </c>
    </row>
    <row r="30" spans="1:3" x14ac:dyDescent="0.3">
      <c r="A30" s="11">
        <v>2018</v>
      </c>
      <c r="B30" s="33">
        <v>1.9900000000000001E-2</v>
      </c>
      <c r="C30" s="33">
        <v>1.52E-2</v>
      </c>
    </row>
    <row r="31" spans="1:3" x14ac:dyDescent="0.3">
      <c r="A31" s="11">
        <v>2019</v>
      </c>
      <c r="B31" s="33">
        <v>0.1197</v>
      </c>
      <c r="C31" s="33">
        <v>9.9699999999999997E-2</v>
      </c>
    </row>
    <row r="32" spans="1:3" x14ac:dyDescent="0.3">
      <c r="A32" s="11">
        <v>2020</v>
      </c>
      <c r="B32" s="33">
        <v>9.6299999999999997E-2</v>
      </c>
      <c r="C32" s="33">
        <v>8.1699999999999995E-2</v>
      </c>
    </row>
    <row r="33" spans="1:3" x14ac:dyDescent="0.3">
      <c r="A33" s="11">
        <v>2021</v>
      </c>
      <c r="B33" s="33">
        <v>0.1089</v>
      </c>
      <c r="C33" s="33">
        <v>8.9099999999999999E-2</v>
      </c>
    </row>
    <row r="34" spans="1:3" x14ac:dyDescent="0.3">
      <c r="A34" s="11">
        <v>2022</v>
      </c>
      <c r="B34" s="33">
        <v>-0.1153</v>
      </c>
      <c r="C34" s="33">
        <v>-0.12620000000000001</v>
      </c>
    </row>
    <row r="35" spans="1:3" x14ac:dyDescent="0.3">
      <c r="A35" s="11">
        <v>2023</v>
      </c>
      <c r="B35" s="33">
        <v>2.6527329156152469E-3</v>
      </c>
      <c r="C35" s="33">
        <v>2.0000000000000002E-5</v>
      </c>
    </row>
    <row r="36" spans="1:3" x14ac:dyDescent="0.3">
      <c r="A36" s="11">
        <v>2024</v>
      </c>
      <c r="B36" s="33">
        <v>6.7603117388820036E-2</v>
      </c>
      <c r="C36" s="33">
        <v>5.1191489361702126E-2</v>
      </c>
    </row>
  </sheetData>
  <conditionalFormatting sqref="E34:E35">
    <cfRule type="expression" dxfId="1" priority="3">
      <formula>MODE(ROW(),2)=0</formula>
    </cfRule>
    <cfRule type="expression" dxfId="0" priority="4">
      <formula>MODE(ROW(),1)=0</formula>
    </cfRule>
  </conditionalFormatting>
  <hyperlinks>
    <hyperlink ref="A1" location="Yfirlit!A1" display="Efnisyfirlit" xr:uid="{01460467-BC99-4166-B743-24AA5849A72B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AFB03-7CCB-4FB1-9997-0C40A289F485}">
  <dimension ref="A1:D29"/>
  <sheetViews>
    <sheetView workbookViewId="0">
      <selection activeCell="I32" sqref="I32"/>
    </sheetView>
  </sheetViews>
  <sheetFormatPr defaultRowHeight="14.4" x14ac:dyDescent="0.3"/>
  <cols>
    <col min="1" max="1" width="9" style="10" bestFit="1" customWidth="1"/>
    <col min="2" max="2" width="15" style="10" customWidth="1"/>
    <col min="3" max="4" width="16.77734375" customWidth="1"/>
  </cols>
  <sheetData>
    <row r="1" spans="1:4" x14ac:dyDescent="0.3">
      <c r="A1" s="9" t="s">
        <v>1</v>
      </c>
    </row>
    <row r="3" spans="1:4" x14ac:dyDescent="0.3">
      <c r="A3" s="16" t="s">
        <v>102</v>
      </c>
      <c r="B3" s="12" t="s">
        <v>99</v>
      </c>
    </row>
    <row r="4" spans="1:4" x14ac:dyDescent="0.3">
      <c r="A4" s="17" t="s">
        <v>3</v>
      </c>
      <c r="B4" s="10" t="s">
        <v>299</v>
      </c>
    </row>
    <row r="6" spans="1:4" x14ac:dyDescent="0.3">
      <c r="A6" s="17" t="s">
        <v>84</v>
      </c>
      <c r="B6" s="10" t="s">
        <v>94</v>
      </c>
    </row>
    <row r="8" spans="1:4" ht="27.6" x14ac:dyDescent="0.3">
      <c r="A8" s="13"/>
      <c r="B8" s="24" t="s">
        <v>96</v>
      </c>
      <c r="C8" s="24" t="s">
        <v>97</v>
      </c>
      <c r="D8" s="24" t="s">
        <v>98</v>
      </c>
    </row>
    <row r="9" spans="1:4" x14ac:dyDescent="0.3">
      <c r="A9" s="11">
        <v>2004</v>
      </c>
      <c r="B9" s="33">
        <v>3.0299999999999997E-2</v>
      </c>
      <c r="C9" s="33">
        <v>5.6299999999999996E-2</v>
      </c>
      <c r="D9" s="33">
        <v>3.5000000000000003E-2</v>
      </c>
    </row>
    <row r="10" spans="1:4" x14ac:dyDescent="0.3">
      <c r="A10" s="11">
        <v>2005</v>
      </c>
      <c r="B10" s="33">
        <v>5.7699999999999994E-2</v>
      </c>
      <c r="C10" s="33">
        <v>6.2600000000000003E-2</v>
      </c>
      <c r="D10" s="33">
        <v>3.5000000000000003E-2</v>
      </c>
    </row>
    <row r="11" spans="1:4" x14ac:dyDescent="0.3">
      <c r="A11" s="11">
        <v>2006</v>
      </c>
      <c r="B11" s="33">
        <v>8.2599999999999993E-2</v>
      </c>
      <c r="C11" s="33">
        <v>6.5199999999999994E-2</v>
      </c>
      <c r="D11" s="33">
        <v>3.5000000000000003E-2</v>
      </c>
    </row>
    <row r="12" spans="1:4" x14ac:dyDescent="0.3">
      <c r="A12" s="11">
        <v>2007</v>
      </c>
      <c r="B12" s="33">
        <v>9.0299999999999991E-2</v>
      </c>
      <c r="C12" s="33">
        <v>5.7599999999999998E-2</v>
      </c>
      <c r="D12" s="33">
        <v>3.5000000000000003E-2</v>
      </c>
    </row>
    <row r="13" spans="1:4" x14ac:dyDescent="0.3">
      <c r="A13" s="11">
        <v>2008</v>
      </c>
      <c r="B13" s="33">
        <v>1.54E-2</v>
      </c>
      <c r="C13" s="33">
        <v>2.4300000000000002E-2</v>
      </c>
      <c r="D13" s="33">
        <v>3.5000000000000003E-2</v>
      </c>
    </row>
    <row r="14" spans="1:4" x14ac:dyDescent="0.3">
      <c r="A14" s="11">
        <v>2009</v>
      </c>
      <c r="B14" s="33">
        <v>-3.9000000000000003E-3</v>
      </c>
      <c r="C14" s="33">
        <v>1.3100000000000001E-2</v>
      </c>
      <c r="D14" s="33">
        <v>3.5000000000000003E-2</v>
      </c>
    </row>
    <row r="15" spans="1:4" x14ac:dyDescent="0.3">
      <c r="A15" s="11">
        <v>2010</v>
      </c>
      <c r="B15" s="33">
        <v>-2.3099999999999999E-2</v>
      </c>
      <c r="C15" s="33">
        <v>1.6500000000000001E-2</v>
      </c>
      <c r="D15" s="33">
        <v>3.5000000000000003E-2</v>
      </c>
    </row>
    <row r="16" spans="1:4" x14ac:dyDescent="0.3">
      <c r="A16" s="11">
        <v>2011</v>
      </c>
      <c r="B16" s="33">
        <v>-3.7100000000000001E-2</v>
      </c>
      <c r="C16" s="33">
        <v>2.1000000000000001E-2</v>
      </c>
      <c r="D16" s="33">
        <v>3.5000000000000003E-2</v>
      </c>
    </row>
    <row r="17" spans="1:4" x14ac:dyDescent="0.3">
      <c r="A17" s="11">
        <v>2012</v>
      </c>
      <c r="B17" s="33">
        <v>-2.4399999999999998E-2</v>
      </c>
      <c r="C17" s="33">
        <v>3.1300000000000001E-2</v>
      </c>
      <c r="D17" s="33">
        <v>3.5000000000000003E-2</v>
      </c>
    </row>
    <row r="18" spans="1:4" x14ac:dyDescent="0.3">
      <c r="A18" s="11">
        <v>2013</v>
      </c>
      <c r="B18" s="33">
        <v>3.61E-2</v>
      </c>
      <c r="C18" s="33">
        <v>2.5699999999999997E-2</v>
      </c>
      <c r="D18" s="33">
        <v>3.5000000000000003E-2</v>
      </c>
    </row>
    <row r="19" spans="1:4" x14ac:dyDescent="0.3">
      <c r="A19" s="11">
        <v>2014</v>
      </c>
      <c r="B19" s="33">
        <v>5.04E-2</v>
      </c>
      <c r="C19" s="33">
        <v>2.29E-2</v>
      </c>
      <c r="D19" s="33">
        <v>3.5000000000000003E-2</v>
      </c>
    </row>
    <row r="20" spans="1:4" x14ac:dyDescent="0.3">
      <c r="A20" s="11">
        <v>2015</v>
      </c>
      <c r="B20" s="33">
        <v>6.0999999999999999E-2</v>
      </c>
      <c r="C20" s="33">
        <v>1.8100000000000002E-2</v>
      </c>
      <c r="D20" s="33">
        <v>3.5000000000000003E-2</v>
      </c>
    </row>
    <row r="21" spans="1:4" x14ac:dyDescent="0.3">
      <c r="A21" s="11">
        <v>2016</v>
      </c>
      <c r="B21" s="33">
        <v>5.5300000000000002E-2</v>
      </c>
      <c r="C21" s="33">
        <v>8.0000000000000002E-3</v>
      </c>
      <c r="D21" s="33">
        <v>3.5000000000000003E-2</v>
      </c>
    </row>
    <row r="22" spans="1:4" x14ac:dyDescent="0.3">
      <c r="A22" s="11">
        <v>2017</v>
      </c>
      <c r="B22" s="33">
        <v>5.1688865860812339E-2</v>
      </c>
      <c r="C22" s="33">
        <v>1.2914048837274317E-2</v>
      </c>
      <c r="D22" s="33">
        <v>3.5000000000000003E-2</v>
      </c>
    </row>
    <row r="23" spans="1:4" x14ac:dyDescent="0.3">
      <c r="A23" s="11">
        <v>2018</v>
      </c>
      <c r="B23" s="33">
        <v>4.4712040244793139E-2</v>
      </c>
      <c r="C23" s="33">
        <v>4.0403626810052495E-2</v>
      </c>
      <c r="D23" s="33">
        <v>3.5000000000000003E-2</v>
      </c>
    </row>
    <row r="24" spans="1:4" x14ac:dyDescent="0.3">
      <c r="A24" s="11">
        <v>2019</v>
      </c>
      <c r="B24" s="33">
        <v>5.3076834072476098E-2</v>
      </c>
      <c r="C24" s="33">
        <v>5.1729176093387785E-2</v>
      </c>
      <c r="D24" s="33">
        <v>3.5000000000000003E-2</v>
      </c>
    </row>
    <row r="25" spans="1:4" x14ac:dyDescent="0.3">
      <c r="A25" s="11">
        <v>2020</v>
      </c>
      <c r="B25" s="33">
        <v>5.5985930438389842E-2</v>
      </c>
      <c r="C25" s="33">
        <v>5.8493729082156998E-2</v>
      </c>
      <c r="D25" s="33">
        <v>3.5000000000000003E-2</v>
      </c>
    </row>
    <row r="26" spans="1:4" x14ac:dyDescent="0.3">
      <c r="A26" s="11">
        <v>2021</v>
      </c>
      <c r="B26" s="33">
        <v>7.8192652501695381E-2</v>
      </c>
      <c r="C26" s="33">
        <v>6.6671434898700976E-2</v>
      </c>
      <c r="D26" s="33">
        <v>3.5000000000000003E-2</v>
      </c>
    </row>
    <row r="27" spans="1:4" x14ac:dyDescent="0.3">
      <c r="A27" s="11">
        <v>2022</v>
      </c>
      <c r="B27" s="33">
        <v>4.02E-2</v>
      </c>
      <c r="C27" s="33">
        <v>4.5499999999999999E-2</v>
      </c>
      <c r="D27" s="33">
        <v>3.5000000000000003E-2</v>
      </c>
    </row>
    <row r="28" spans="1:4" x14ac:dyDescent="0.3">
      <c r="A28" s="11">
        <v>2023</v>
      </c>
      <c r="B28" s="33">
        <v>3.7154264661494504E-2</v>
      </c>
      <c r="C28" s="33">
        <v>4.0561763189666561E-2</v>
      </c>
      <c r="D28" s="33">
        <v>3.5000000000000003E-2</v>
      </c>
    </row>
    <row r="29" spans="1:4" x14ac:dyDescent="0.3">
      <c r="A29" s="11">
        <v>2024</v>
      </c>
      <c r="B29" s="33">
        <v>2.7520749029253607E-2</v>
      </c>
      <c r="C29" s="33">
        <v>4.0195486994296988E-2</v>
      </c>
      <c r="D29" s="33">
        <v>3.5000000000000003E-2</v>
      </c>
    </row>
  </sheetData>
  <hyperlinks>
    <hyperlink ref="A1" location="Yfirlit!A1" display="Efnisyfirlit" xr:uid="{593B8F3C-66EF-4A1F-B809-EE8EEA52D665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27FF5-5F1E-49A9-81B0-A0F712B6878B}">
  <dimension ref="A1:D35"/>
  <sheetViews>
    <sheetView workbookViewId="0">
      <selection activeCell="G42" sqref="G42"/>
    </sheetView>
  </sheetViews>
  <sheetFormatPr defaultRowHeight="14.4" x14ac:dyDescent="0.3"/>
  <cols>
    <col min="1" max="1" width="9" style="10" bestFit="1" customWidth="1"/>
    <col min="2" max="2" width="15" style="10" customWidth="1"/>
    <col min="3" max="3" width="16.77734375" customWidth="1"/>
  </cols>
  <sheetData>
    <row r="1" spans="1:3" x14ac:dyDescent="0.3">
      <c r="A1" s="9" t="s">
        <v>1</v>
      </c>
    </row>
    <row r="3" spans="1:3" x14ac:dyDescent="0.3">
      <c r="A3" s="16" t="s">
        <v>103</v>
      </c>
      <c r="B3" s="12" t="s">
        <v>118</v>
      </c>
    </row>
    <row r="4" spans="1:3" x14ac:dyDescent="0.3">
      <c r="A4" s="17" t="s">
        <v>3</v>
      </c>
      <c r="B4" s="10" t="s">
        <v>104</v>
      </c>
    </row>
    <row r="6" spans="1:3" x14ac:dyDescent="0.3">
      <c r="A6" s="17" t="s">
        <v>84</v>
      </c>
      <c r="B6" s="10" t="s">
        <v>94</v>
      </c>
    </row>
    <row r="8" spans="1:3" ht="27.6" x14ac:dyDescent="0.3">
      <c r="A8" s="13" t="s">
        <v>117</v>
      </c>
      <c r="B8" s="24" t="s">
        <v>4</v>
      </c>
      <c r="C8" s="24" t="s">
        <v>95</v>
      </c>
    </row>
    <row r="9" spans="1:3" x14ac:dyDescent="0.3">
      <c r="A9" s="11">
        <v>1998</v>
      </c>
      <c r="B9" s="33">
        <v>3.0082057112892501E-3</v>
      </c>
      <c r="C9" s="33">
        <v>4.1879079577988101E-3</v>
      </c>
    </row>
    <row r="10" spans="1:3" x14ac:dyDescent="0.3">
      <c r="A10" s="11">
        <v>1999</v>
      </c>
      <c r="B10" s="33">
        <v>2.916853200975299E-3</v>
      </c>
      <c r="C10" s="33">
        <v>3.343225091316928E-3</v>
      </c>
    </row>
    <row r="11" spans="1:3" x14ac:dyDescent="0.3">
      <c r="A11" s="11">
        <v>2000</v>
      </c>
      <c r="B11" s="33">
        <v>3.0165545662536298E-3</v>
      </c>
      <c r="C11" s="33">
        <v>2.9592214199686178E-3</v>
      </c>
    </row>
    <row r="12" spans="1:3" x14ac:dyDescent="0.3">
      <c r="A12" s="11">
        <v>2001</v>
      </c>
      <c r="B12" s="33">
        <v>2.986092513396607E-3</v>
      </c>
      <c r="C12" s="33">
        <v>3.5223492567830724E-3</v>
      </c>
    </row>
    <row r="13" spans="1:3" x14ac:dyDescent="0.3">
      <c r="A13" s="11">
        <v>2002</v>
      </c>
      <c r="B13" s="33">
        <v>3.270521613640831E-3</v>
      </c>
      <c r="C13" s="33">
        <v>4.8320666747667723E-3</v>
      </c>
    </row>
    <row r="14" spans="1:3" x14ac:dyDescent="0.3">
      <c r="A14" s="11">
        <v>2003</v>
      </c>
      <c r="B14" s="33">
        <v>3.3225039412347617E-3</v>
      </c>
      <c r="C14" s="33">
        <v>3.9756118117824282E-3</v>
      </c>
    </row>
    <row r="15" spans="1:3" x14ac:dyDescent="0.3">
      <c r="A15" s="11">
        <v>2004</v>
      </c>
      <c r="B15" s="33">
        <v>3.2414735286671096E-3</v>
      </c>
      <c r="C15" s="33">
        <v>4.1485077411329736E-3</v>
      </c>
    </row>
    <row r="16" spans="1:3" x14ac:dyDescent="0.3">
      <c r="A16" s="11">
        <v>2005</v>
      </c>
      <c r="B16" s="33">
        <v>2.989972148091935E-3</v>
      </c>
      <c r="C16" s="33">
        <v>4.0448131095168613E-3</v>
      </c>
    </row>
    <row r="17" spans="1:3" x14ac:dyDescent="0.3">
      <c r="A17" s="11">
        <v>2006</v>
      </c>
      <c r="B17" s="33">
        <v>2.5012017824592989E-3</v>
      </c>
      <c r="C17" s="33">
        <v>3.4739491300848678E-3</v>
      </c>
    </row>
    <row r="18" spans="1:3" x14ac:dyDescent="0.3">
      <c r="A18" s="11">
        <v>2007</v>
      </c>
      <c r="B18" s="33">
        <v>2.2959853172038695E-3</v>
      </c>
      <c r="C18" s="33">
        <v>3.5047385677443189E-3</v>
      </c>
    </row>
    <row r="19" spans="1:3" x14ac:dyDescent="0.3">
      <c r="A19" s="11">
        <v>2008</v>
      </c>
      <c r="B19" s="33">
        <v>2.0503007622846292E-3</v>
      </c>
      <c r="C19" s="33">
        <v>3.0480193848487413E-3</v>
      </c>
    </row>
    <row r="20" spans="1:3" x14ac:dyDescent="0.3">
      <c r="A20" s="11">
        <v>2009</v>
      </c>
      <c r="B20" s="33">
        <v>2.2452056482781934E-3</v>
      </c>
      <c r="C20" s="33">
        <v>3.0350824089472928E-3</v>
      </c>
    </row>
    <row r="21" spans="1:3" x14ac:dyDescent="0.3">
      <c r="A21" s="11">
        <v>2010</v>
      </c>
      <c r="B21" s="33">
        <v>2.208538196493665E-3</v>
      </c>
      <c r="C21" s="33">
        <v>4.2538450094195962E-3</v>
      </c>
    </row>
    <row r="22" spans="1:3" x14ac:dyDescent="0.3">
      <c r="A22" s="11">
        <v>2011</v>
      </c>
      <c r="B22" s="33">
        <v>2.5831088039812962E-3</v>
      </c>
      <c r="C22" s="33">
        <v>3.4596693626500279E-3</v>
      </c>
    </row>
    <row r="23" spans="1:3" x14ac:dyDescent="0.3">
      <c r="A23" s="11">
        <v>2012</v>
      </c>
      <c r="B23" s="33">
        <v>2.3875877899904602E-3</v>
      </c>
      <c r="C23" s="33">
        <v>3.6748196503932381E-3</v>
      </c>
    </row>
    <row r="24" spans="1:3" x14ac:dyDescent="0.3">
      <c r="A24" s="11">
        <v>2013</v>
      </c>
      <c r="B24" s="33">
        <v>2.34746394550207E-3</v>
      </c>
      <c r="C24" s="33">
        <v>3.4879658121922054E-3</v>
      </c>
    </row>
    <row r="25" spans="1:3" x14ac:dyDescent="0.3">
      <c r="A25" s="11">
        <v>2014</v>
      </c>
      <c r="B25" s="33">
        <v>2.2204139239670453E-3</v>
      </c>
      <c r="C25" s="33">
        <v>3.3511327735127197E-3</v>
      </c>
    </row>
    <row r="26" spans="1:3" x14ac:dyDescent="0.3">
      <c r="A26" s="11">
        <v>2015</v>
      </c>
      <c r="B26" s="33">
        <v>2.553924919860894E-3</v>
      </c>
      <c r="C26" s="33">
        <v>3.3740140645279228E-3</v>
      </c>
    </row>
    <row r="27" spans="1:3" x14ac:dyDescent="0.3">
      <c r="A27" s="11">
        <v>2016</v>
      </c>
      <c r="B27" s="33">
        <v>2.3141129150508755E-3</v>
      </c>
      <c r="C27" s="33">
        <v>3.353199356650868E-3</v>
      </c>
    </row>
    <row r="28" spans="1:3" x14ac:dyDescent="0.3">
      <c r="A28" s="11">
        <v>2017</v>
      </c>
      <c r="B28" s="33">
        <v>2.1963355078086569E-3</v>
      </c>
      <c r="C28" s="33">
        <v>3.1885257736528746E-3</v>
      </c>
    </row>
    <row r="29" spans="1:3" x14ac:dyDescent="0.3">
      <c r="A29" s="11">
        <v>2018</v>
      </c>
      <c r="B29" s="33">
        <v>2.2493658322377632E-3</v>
      </c>
      <c r="C29" s="33">
        <v>3.0826919523116139E-3</v>
      </c>
    </row>
    <row r="30" spans="1:3" x14ac:dyDescent="0.3">
      <c r="A30" s="11">
        <v>2019</v>
      </c>
      <c r="B30" s="33">
        <v>2.1628313783497374E-3</v>
      </c>
      <c r="C30" s="33">
        <v>3.0649540518396952E-3</v>
      </c>
    </row>
    <row r="31" spans="1:3" x14ac:dyDescent="0.3">
      <c r="A31" s="11">
        <v>2020</v>
      </c>
      <c r="B31" s="33">
        <v>2.0388309344626398E-3</v>
      </c>
      <c r="C31" s="33">
        <v>2.7904467093848801E-3</v>
      </c>
    </row>
    <row r="32" spans="1:3" x14ac:dyDescent="0.3">
      <c r="A32" s="11">
        <v>2021</v>
      </c>
      <c r="B32" s="33">
        <v>1.9E-3</v>
      </c>
      <c r="C32" s="33">
        <v>2.7000000000000001E-3</v>
      </c>
    </row>
    <row r="33" spans="1:4" x14ac:dyDescent="0.3">
      <c r="A33" s="11">
        <v>2022</v>
      </c>
      <c r="B33" s="33">
        <v>1.9E-3</v>
      </c>
      <c r="C33" s="33">
        <v>2.5999999999999999E-3</v>
      </c>
    </row>
    <row r="34" spans="1:4" x14ac:dyDescent="0.3">
      <c r="A34" s="11">
        <v>2023</v>
      </c>
      <c r="B34" s="33">
        <v>1.9851260751994945E-3</v>
      </c>
      <c r="C34" s="33">
        <v>2.7304608654563516E-3</v>
      </c>
    </row>
    <row r="35" spans="1:4" x14ac:dyDescent="0.3">
      <c r="A35" s="10">
        <v>2024</v>
      </c>
      <c r="B35" s="33">
        <v>1.6121357297584045E-3</v>
      </c>
      <c r="C35" s="33">
        <v>1.7470488589870262E-3</v>
      </c>
      <c r="D35" s="75"/>
    </row>
  </sheetData>
  <hyperlinks>
    <hyperlink ref="A1" location="Yfirlit!A1" display="Efnisyfirlit" xr:uid="{68D8B08F-46EE-4278-8245-CED472643ACD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11ABF-453A-4536-BBF1-62EB7612FC62}">
  <dimension ref="A1:C18"/>
  <sheetViews>
    <sheetView workbookViewId="0">
      <selection activeCell="D23" sqref="D23"/>
    </sheetView>
  </sheetViews>
  <sheetFormatPr defaultColWidth="9.21875" defaultRowHeight="14.4" x14ac:dyDescent="0.3"/>
  <cols>
    <col min="1" max="1" width="9" style="10" bestFit="1" customWidth="1"/>
    <col min="2" max="2" width="15" style="10" customWidth="1"/>
    <col min="3" max="3" width="16.77734375" customWidth="1"/>
  </cols>
  <sheetData>
    <row r="1" spans="1:3" x14ac:dyDescent="0.3">
      <c r="A1" s="9" t="s">
        <v>1</v>
      </c>
    </row>
    <row r="3" spans="1:3" x14ac:dyDescent="0.3">
      <c r="A3" s="16" t="s">
        <v>235</v>
      </c>
      <c r="B3" s="12" t="s">
        <v>233</v>
      </c>
    </row>
    <row r="4" spans="1:3" x14ac:dyDescent="0.3">
      <c r="A4" s="17" t="s">
        <v>3</v>
      </c>
      <c r="B4" s="10" t="s">
        <v>234</v>
      </c>
    </row>
    <row r="6" spans="1:3" x14ac:dyDescent="0.3">
      <c r="A6" s="17" t="s">
        <v>84</v>
      </c>
      <c r="B6" s="10" t="s">
        <v>94</v>
      </c>
    </row>
    <row r="8" spans="1:3" ht="27.6" x14ac:dyDescent="0.3">
      <c r="A8" s="13" t="s">
        <v>117</v>
      </c>
      <c r="B8" s="24" t="s">
        <v>4</v>
      </c>
      <c r="C8" s="24" t="s">
        <v>95</v>
      </c>
    </row>
    <row r="9" spans="1:3" x14ac:dyDescent="0.3">
      <c r="A9" s="11">
        <v>2016</v>
      </c>
      <c r="B9" s="33">
        <v>4.3169774228525989E-3</v>
      </c>
      <c r="C9" s="33">
        <v>5.7157110167191079E-3</v>
      </c>
    </row>
    <row r="10" spans="1:3" x14ac:dyDescent="0.3">
      <c r="A10" s="11">
        <v>2017</v>
      </c>
      <c r="B10" s="33">
        <v>4.3167206490247641E-3</v>
      </c>
      <c r="C10" s="33">
        <v>5.706022134997428E-3</v>
      </c>
    </row>
    <row r="11" spans="1:3" x14ac:dyDescent="0.3">
      <c r="A11" s="11">
        <v>2018</v>
      </c>
      <c r="B11" s="33">
        <v>4.883369259571657E-3</v>
      </c>
      <c r="C11" s="33">
        <v>5.2341312664451987E-3</v>
      </c>
    </row>
    <row r="12" spans="1:3" x14ac:dyDescent="0.3">
      <c r="A12" s="11">
        <v>2019</v>
      </c>
      <c r="B12" s="33">
        <v>4.7148273772721098E-3</v>
      </c>
      <c r="C12" s="33">
        <v>4.9177122749704269E-3</v>
      </c>
    </row>
    <row r="13" spans="1:3" x14ac:dyDescent="0.3">
      <c r="A13" s="11">
        <v>2020</v>
      </c>
      <c r="B13" s="33">
        <v>4.6997764102851298E-3</v>
      </c>
      <c r="C13" s="33">
        <v>5.2214642860184002E-3</v>
      </c>
    </row>
    <row r="14" spans="1:3" x14ac:dyDescent="0.3">
      <c r="A14" s="11">
        <v>2021</v>
      </c>
      <c r="B14" s="33">
        <v>5.3E-3</v>
      </c>
      <c r="C14" s="33">
        <v>4.8999999999999998E-3</v>
      </c>
    </row>
    <row r="15" spans="1:3" x14ac:dyDescent="0.3">
      <c r="A15" s="11">
        <v>2022</v>
      </c>
      <c r="B15" s="33">
        <v>5.13E-3</v>
      </c>
      <c r="C15" s="33">
        <v>4.8999999999999998E-3</v>
      </c>
    </row>
    <row r="16" spans="1:3" x14ac:dyDescent="0.3">
      <c r="A16" s="11">
        <v>2023</v>
      </c>
      <c r="B16" s="33">
        <v>5.8882511147829086E-3</v>
      </c>
      <c r="C16" s="33">
        <v>5.0748649435529225E-3</v>
      </c>
    </row>
    <row r="17" spans="1:3" x14ac:dyDescent="0.3">
      <c r="A17" s="11">
        <v>2024</v>
      </c>
      <c r="B17" s="33">
        <v>5.5419509395926818E-3</v>
      </c>
      <c r="C17" s="33">
        <v>4.718713716509529E-3</v>
      </c>
    </row>
    <row r="18" spans="1:3" x14ac:dyDescent="0.3">
      <c r="B18" s="33"/>
      <c r="C18" s="33"/>
    </row>
  </sheetData>
  <hyperlinks>
    <hyperlink ref="A1" location="Yfirlit!A1" display="Efnisyfirlit" xr:uid="{17EEFA70-A20F-4628-B1EF-C5B0D18999C6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FC461-C7B3-42C5-AE67-3693E18856E1}">
  <dimension ref="A1:F121"/>
  <sheetViews>
    <sheetView workbookViewId="0">
      <pane xSplit="1" ySplit="9" topLeftCell="B96" activePane="bottomRight" state="frozen"/>
      <selection pane="topRight" activeCell="B1" sqref="B1"/>
      <selection pane="bottomLeft" activeCell="A10" sqref="A10"/>
      <selection pane="bottomRight" activeCell="L127" sqref="L127"/>
    </sheetView>
  </sheetViews>
  <sheetFormatPr defaultColWidth="9.21875" defaultRowHeight="12" x14ac:dyDescent="0.25"/>
  <cols>
    <col min="1" max="1" width="9.21875" style="10"/>
    <col min="2" max="2" width="12.77734375" style="10" customWidth="1"/>
    <col min="3" max="3" width="14.77734375" style="10" customWidth="1"/>
    <col min="4" max="4" width="2.21875" style="18" customWidth="1"/>
    <col min="5" max="6" width="14.21875" style="10" customWidth="1"/>
    <col min="7" max="16384" width="9.21875" style="10"/>
  </cols>
  <sheetData>
    <row r="1" spans="1:6" x14ac:dyDescent="0.25">
      <c r="A1" s="9" t="s">
        <v>1</v>
      </c>
    </row>
    <row r="3" spans="1:6" s="11" customFormat="1" ht="13.8" x14ac:dyDescent="0.3">
      <c r="A3" s="23" t="s">
        <v>119</v>
      </c>
      <c r="B3" s="12" t="s">
        <v>105</v>
      </c>
      <c r="D3" s="19"/>
    </row>
    <row r="4" spans="1:6" x14ac:dyDescent="0.25">
      <c r="A4" s="17" t="s">
        <v>3</v>
      </c>
      <c r="B4" s="10" t="s">
        <v>310</v>
      </c>
    </row>
    <row r="6" spans="1:6" x14ac:dyDescent="0.25">
      <c r="A6" s="17" t="s">
        <v>8</v>
      </c>
      <c r="B6" s="10" t="s">
        <v>17</v>
      </c>
    </row>
    <row r="8" spans="1:6" ht="15.6" x14ac:dyDescent="0.3">
      <c r="B8" s="69" t="s">
        <v>16</v>
      </c>
      <c r="C8" s="69"/>
      <c r="E8" s="69" t="s">
        <v>18</v>
      </c>
      <c r="F8" s="69"/>
    </row>
    <row r="9" spans="1:6" s="14" customFormat="1" ht="13.8" x14ac:dyDescent="0.3">
      <c r="A9" s="13"/>
      <c r="B9" s="13" t="s">
        <v>106</v>
      </c>
      <c r="C9" s="13" t="s">
        <v>107</v>
      </c>
      <c r="D9" s="20"/>
      <c r="E9" s="13" t="s">
        <v>106</v>
      </c>
      <c r="F9" s="13" t="s">
        <v>107</v>
      </c>
    </row>
    <row r="10" spans="1:6" s="11" customFormat="1" ht="13.8" x14ac:dyDescent="0.3">
      <c r="A10" s="34">
        <v>35520</v>
      </c>
      <c r="B10" s="15">
        <v>39016</v>
      </c>
      <c r="C10" s="15"/>
      <c r="D10" s="19"/>
      <c r="E10" s="15">
        <v>139355.35426008969</v>
      </c>
      <c r="F10" s="15"/>
    </row>
    <row r="11" spans="1:6" s="11" customFormat="1" ht="13.8" x14ac:dyDescent="0.3">
      <c r="A11" s="34">
        <v>35611</v>
      </c>
      <c r="B11" s="15">
        <v>39148</v>
      </c>
      <c r="C11" s="15"/>
      <c r="D11" s="19"/>
      <c r="E11" s="15">
        <v>138738.07341490546</v>
      </c>
      <c r="F11" s="15"/>
    </row>
    <row r="12" spans="1:6" s="11" customFormat="1" ht="13.8" x14ac:dyDescent="0.3">
      <c r="A12" s="34">
        <v>35703</v>
      </c>
      <c r="B12" s="15">
        <v>39581</v>
      </c>
      <c r="C12" s="15"/>
      <c r="D12" s="19"/>
      <c r="E12" s="15">
        <v>139112.0419194705</v>
      </c>
      <c r="F12" s="15"/>
    </row>
    <row r="13" spans="1:6" s="11" customFormat="1" ht="13.8" x14ac:dyDescent="0.3">
      <c r="A13" s="34">
        <v>35795</v>
      </c>
      <c r="B13" s="15">
        <v>38196</v>
      </c>
      <c r="C13" s="15"/>
      <c r="D13" s="19"/>
      <c r="E13" s="15">
        <v>134170.29327453143</v>
      </c>
      <c r="F13" s="15"/>
    </row>
    <row r="14" spans="1:6" s="11" customFormat="1" ht="13.8" x14ac:dyDescent="0.3">
      <c r="A14" s="34">
        <v>35885</v>
      </c>
      <c r="B14" s="15">
        <v>39696</v>
      </c>
      <c r="C14" s="15"/>
      <c r="D14" s="19"/>
      <c r="E14" s="15">
        <v>138447.13300492615</v>
      </c>
      <c r="F14" s="15"/>
    </row>
    <row r="15" spans="1:6" s="11" customFormat="1" ht="13.8" x14ac:dyDescent="0.3">
      <c r="A15" s="34">
        <v>35976</v>
      </c>
      <c r="B15" s="15">
        <v>39837</v>
      </c>
      <c r="C15" s="15"/>
      <c r="D15" s="19"/>
      <c r="E15" s="15">
        <v>137957.26304347828</v>
      </c>
      <c r="F15" s="15"/>
    </row>
    <row r="16" spans="1:6" s="11" customFormat="1" ht="13.8" x14ac:dyDescent="0.3">
      <c r="A16" s="34">
        <v>36068</v>
      </c>
      <c r="B16" s="15">
        <v>40346</v>
      </c>
      <c r="C16" s="15"/>
      <c r="D16" s="19"/>
      <c r="E16" s="15">
        <v>140637.15098468272</v>
      </c>
      <c r="F16" s="15"/>
    </row>
    <row r="17" spans="1:6" s="11" customFormat="1" ht="13.8" x14ac:dyDescent="0.3">
      <c r="A17" s="34">
        <v>36160</v>
      </c>
      <c r="B17" s="15">
        <v>39366</v>
      </c>
      <c r="C17" s="15"/>
      <c r="D17" s="19"/>
      <c r="E17" s="15">
        <v>136548.80348394124</v>
      </c>
      <c r="F17" s="15"/>
    </row>
    <row r="18" spans="1:6" s="11" customFormat="1" ht="13.8" x14ac:dyDescent="0.3">
      <c r="A18" s="34">
        <v>36250</v>
      </c>
      <c r="B18" s="15">
        <v>40092</v>
      </c>
      <c r="C18" s="15"/>
      <c r="D18" s="19"/>
      <c r="E18" s="15">
        <v>137791.92233009709</v>
      </c>
      <c r="F18" s="15"/>
    </row>
    <row r="19" spans="1:6" s="11" customFormat="1" ht="13.8" x14ac:dyDescent="0.3">
      <c r="A19" s="34">
        <v>36341</v>
      </c>
      <c r="B19" s="15">
        <v>41287</v>
      </c>
      <c r="C19" s="15"/>
      <c r="D19" s="19"/>
      <c r="E19" s="15">
        <v>139343.625</v>
      </c>
      <c r="F19" s="15"/>
    </row>
    <row r="20" spans="1:6" s="11" customFormat="1" ht="13.8" x14ac:dyDescent="0.3">
      <c r="A20" s="34">
        <v>36433</v>
      </c>
      <c r="B20" s="15">
        <v>43273</v>
      </c>
      <c r="C20" s="15"/>
      <c r="D20" s="19"/>
      <c r="E20" s="15">
        <v>143762.02085505734</v>
      </c>
      <c r="F20" s="15"/>
    </row>
    <row r="21" spans="1:6" s="11" customFormat="1" ht="13.8" x14ac:dyDescent="0.3">
      <c r="A21" s="34">
        <v>36525</v>
      </c>
      <c r="B21" s="15">
        <v>44462</v>
      </c>
      <c r="C21" s="15"/>
      <c r="D21" s="19"/>
      <c r="E21" s="15">
        <v>146037.04329896907</v>
      </c>
      <c r="F21" s="15"/>
    </row>
    <row r="22" spans="1:6" s="11" customFormat="1" ht="13.8" x14ac:dyDescent="0.3">
      <c r="A22" s="34">
        <v>36616</v>
      </c>
      <c r="B22" s="15">
        <v>46553</v>
      </c>
      <c r="C22" s="15"/>
      <c r="D22" s="19"/>
      <c r="E22" s="15">
        <v>151036.51527494908</v>
      </c>
      <c r="F22" s="15"/>
    </row>
    <row r="23" spans="1:6" s="11" customFormat="1" ht="13.8" x14ac:dyDescent="0.3">
      <c r="A23" s="34">
        <v>36707</v>
      </c>
      <c r="B23" s="15">
        <v>49722</v>
      </c>
      <c r="C23" s="15"/>
      <c r="D23" s="19"/>
      <c r="E23" s="15">
        <v>159130.37870416878</v>
      </c>
      <c r="F23" s="15"/>
    </row>
    <row r="24" spans="1:6" s="11" customFormat="1" ht="13.8" x14ac:dyDescent="0.3">
      <c r="A24" s="34">
        <v>36799</v>
      </c>
      <c r="B24" s="15">
        <v>52962</v>
      </c>
      <c r="C24" s="15"/>
      <c r="D24" s="19"/>
      <c r="E24" s="15">
        <v>169159.8315789474</v>
      </c>
      <c r="F24" s="15"/>
    </row>
    <row r="25" spans="1:6" s="11" customFormat="1" ht="13.8" x14ac:dyDescent="0.3">
      <c r="A25" s="34">
        <v>36891</v>
      </c>
      <c r="B25" s="15">
        <v>55942</v>
      </c>
      <c r="C25" s="15"/>
      <c r="D25" s="19"/>
      <c r="E25" s="15">
        <v>176379.2300841168</v>
      </c>
      <c r="F25" s="15"/>
    </row>
    <row r="26" spans="1:6" s="11" customFormat="1" ht="13.8" x14ac:dyDescent="0.3">
      <c r="A26" s="34">
        <v>36981</v>
      </c>
      <c r="B26" s="15">
        <v>60012</v>
      </c>
      <c r="C26" s="15"/>
      <c r="D26" s="19"/>
      <c r="E26" s="15">
        <v>187449.24705882356</v>
      </c>
      <c r="F26" s="15"/>
    </row>
    <row r="27" spans="1:6" s="11" customFormat="1" ht="13.8" x14ac:dyDescent="0.3">
      <c r="A27" s="34">
        <v>37072</v>
      </c>
      <c r="B27" s="15">
        <v>65697</v>
      </c>
      <c r="C27" s="15"/>
      <c r="D27" s="19"/>
      <c r="E27" s="15">
        <v>196905.58984007529</v>
      </c>
      <c r="F27" s="15"/>
    </row>
    <row r="28" spans="1:6" s="11" customFormat="1" ht="13.8" x14ac:dyDescent="0.3">
      <c r="A28" s="34">
        <v>37164</v>
      </c>
      <c r="B28" s="15">
        <v>70004</v>
      </c>
      <c r="C28" s="15"/>
      <c r="D28" s="19"/>
      <c r="E28" s="15">
        <v>206225.37586685159</v>
      </c>
      <c r="F28" s="15"/>
    </row>
    <row r="29" spans="1:6" s="11" customFormat="1" ht="13.8" x14ac:dyDescent="0.3">
      <c r="A29" s="34">
        <v>37256</v>
      </c>
      <c r="B29" s="15">
        <v>71395</v>
      </c>
      <c r="C29" s="15"/>
      <c r="D29" s="19"/>
      <c r="E29" s="15">
        <v>207256.92027334851</v>
      </c>
      <c r="F29" s="15"/>
    </row>
    <row r="30" spans="1:6" s="11" customFormat="1" ht="13.8" x14ac:dyDescent="0.3">
      <c r="A30" s="34">
        <v>37346</v>
      </c>
      <c r="B30" s="15">
        <v>75819</v>
      </c>
      <c r="C30" s="15"/>
      <c r="D30" s="19"/>
      <c r="E30" s="15">
        <v>217817.25338142473</v>
      </c>
      <c r="F30" s="15"/>
    </row>
    <row r="31" spans="1:6" ht="13.8" x14ac:dyDescent="0.3">
      <c r="A31" s="34">
        <v>37437</v>
      </c>
      <c r="B31" s="15">
        <v>78822.999844200007</v>
      </c>
      <c r="C31" s="15"/>
      <c r="E31" s="15">
        <v>225430.94928511779</v>
      </c>
      <c r="F31" s="15"/>
    </row>
    <row r="32" spans="1:6" ht="13.8" x14ac:dyDescent="0.3">
      <c r="A32" s="34">
        <v>37529</v>
      </c>
      <c r="B32" s="15">
        <v>82031.000119699995</v>
      </c>
      <c r="C32" s="15"/>
      <c r="E32" s="15">
        <v>234500.46333007107</v>
      </c>
      <c r="F32" s="15"/>
    </row>
    <row r="33" spans="1:6" ht="13.8" x14ac:dyDescent="0.3">
      <c r="A33" s="34">
        <v>37621</v>
      </c>
      <c r="B33" s="15">
        <v>83455.112221999996</v>
      </c>
      <c r="C33" s="15"/>
      <c r="E33" s="15">
        <v>237506.01834684412</v>
      </c>
      <c r="F33" s="15"/>
    </row>
    <row r="34" spans="1:6" ht="13.8" x14ac:dyDescent="0.3">
      <c r="A34" s="34">
        <v>37711</v>
      </c>
      <c r="B34" s="15">
        <v>85360.535243299993</v>
      </c>
      <c r="C34" s="15"/>
      <c r="E34" s="15">
        <v>239928.2446273964</v>
      </c>
      <c r="F34" s="15"/>
    </row>
    <row r="35" spans="1:6" ht="13.8" x14ac:dyDescent="0.3">
      <c r="A35" s="34">
        <v>37802</v>
      </c>
      <c r="B35" s="15">
        <v>86803.0474522</v>
      </c>
      <c r="C35" s="15"/>
      <c r="E35" s="15">
        <v>243875.22855618095</v>
      </c>
      <c r="F35" s="15"/>
    </row>
    <row r="36" spans="1:6" ht="13.8" x14ac:dyDescent="0.3">
      <c r="A36" s="34">
        <v>37894</v>
      </c>
      <c r="B36" s="15">
        <v>88666.871800299996</v>
      </c>
      <c r="C36" s="15"/>
      <c r="E36" s="15">
        <v>247909.30544603404</v>
      </c>
      <c r="F36" s="15"/>
    </row>
    <row r="37" spans="1:6" ht="13.8" x14ac:dyDescent="0.3">
      <c r="A37" s="34">
        <v>37986</v>
      </c>
      <c r="B37" s="15">
        <v>90825.805382999999</v>
      </c>
      <c r="C37" s="15"/>
      <c r="E37" s="15">
        <v>251626.97039151134</v>
      </c>
      <c r="F37" s="15"/>
    </row>
    <row r="38" spans="1:6" ht="13.8" x14ac:dyDescent="0.3">
      <c r="A38" s="34">
        <v>38077</v>
      </c>
      <c r="B38" s="15">
        <v>92010.226108999996</v>
      </c>
      <c r="C38" s="15"/>
      <c r="E38" s="15">
        <v>254134.87679520936</v>
      </c>
      <c r="F38" s="15"/>
    </row>
    <row r="39" spans="1:6" ht="13.8" x14ac:dyDescent="0.3">
      <c r="A39" s="34">
        <v>38168</v>
      </c>
      <c r="B39" s="15">
        <v>94622.277460999991</v>
      </c>
      <c r="C39" s="15"/>
      <c r="E39" s="15">
        <v>255805.32540580907</v>
      </c>
      <c r="F39" s="15"/>
    </row>
    <row r="40" spans="1:6" ht="13.8" x14ac:dyDescent="0.3">
      <c r="A40" s="34">
        <v>38260</v>
      </c>
      <c r="B40" s="15">
        <v>93080.605339999995</v>
      </c>
      <c r="C40" s="15"/>
      <c r="E40" s="15">
        <v>251744.31970563668</v>
      </c>
      <c r="F40" s="15"/>
    </row>
    <row r="41" spans="1:6" ht="13.8" x14ac:dyDescent="0.3">
      <c r="A41" s="34">
        <v>38352</v>
      </c>
      <c r="B41" s="15">
        <v>86825.508574000007</v>
      </c>
      <c r="C41" s="15"/>
      <c r="E41" s="15">
        <v>231486.25131109962</v>
      </c>
      <c r="F41" s="15"/>
    </row>
    <row r="42" spans="1:6" ht="13.8" x14ac:dyDescent="0.3">
      <c r="A42" s="34">
        <v>38442</v>
      </c>
      <c r="B42" s="15">
        <v>88534.660283999998</v>
      </c>
      <c r="C42" s="15"/>
      <c r="E42" s="15">
        <v>233599.5260164174</v>
      </c>
      <c r="F42" s="15"/>
    </row>
    <row r="43" spans="1:6" ht="13.8" x14ac:dyDescent="0.3">
      <c r="A43" s="34">
        <v>38533</v>
      </c>
      <c r="B43" s="15">
        <v>89482.86456799999</v>
      </c>
      <c r="C43" s="15"/>
      <c r="E43" s="15">
        <v>235224.75784954455</v>
      </c>
      <c r="F43" s="15"/>
    </row>
    <row r="44" spans="1:6" ht="13.8" x14ac:dyDescent="0.3">
      <c r="A44" s="34">
        <v>38625</v>
      </c>
      <c r="B44" s="15">
        <v>91362.240014999988</v>
      </c>
      <c r="C44" s="15"/>
      <c r="E44" s="15">
        <v>235787.84664867554</v>
      </c>
      <c r="F44" s="15"/>
    </row>
    <row r="45" spans="1:6" ht="13.8" x14ac:dyDescent="0.3">
      <c r="A45" s="34">
        <v>38717</v>
      </c>
      <c r="B45" s="15">
        <v>92505.199361999999</v>
      </c>
      <c r="C45" s="15"/>
      <c r="E45" s="15">
        <v>236819.25686406752</v>
      </c>
      <c r="F45" s="15"/>
    </row>
    <row r="46" spans="1:6" ht="13.8" x14ac:dyDescent="0.3">
      <c r="A46" s="34">
        <v>38807</v>
      </c>
      <c r="B46" s="15">
        <v>96860.561568000005</v>
      </c>
      <c r="C46" s="15"/>
      <c r="E46" s="15">
        <v>244627.62517292751</v>
      </c>
      <c r="F46" s="15"/>
    </row>
    <row r="47" spans="1:6" ht="13.8" x14ac:dyDescent="0.3">
      <c r="A47" s="34">
        <v>38898</v>
      </c>
      <c r="B47" s="15">
        <v>103482.37805399999</v>
      </c>
      <c r="C47" s="15"/>
      <c r="E47" s="15">
        <v>251771.55897674226</v>
      </c>
      <c r="F47" s="15"/>
    </row>
    <row r="48" spans="1:6" ht="13.8" x14ac:dyDescent="0.3">
      <c r="A48" s="34">
        <v>38990</v>
      </c>
      <c r="B48" s="15">
        <v>107410.27282300001</v>
      </c>
      <c r="C48" s="15"/>
      <c r="E48" s="15">
        <v>257687.59729975753</v>
      </c>
      <c r="F48" s="15"/>
    </row>
    <row r="49" spans="1:6" ht="13.8" x14ac:dyDescent="0.3">
      <c r="A49" s="34">
        <v>39082</v>
      </c>
      <c r="B49" s="15">
        <v>109176.951957</v>
      </c>
      <c r="C49" s="15"/>
      <c r="E49" s="15">
        <v>261335.66411345007</v>
      </c>
      <c r="F49" s="15"/>
    </row>
    <row r="50" spans="1:6" ht="13.8" x14ac:dyDescent="0.3">
      <c r="A50" s="34">
        <v>39172</v>
      </c>
      <c r="B50" s="15">
        <v>112026.786418</v>
      </c>
      <c r="C50" s="15"/>
      <c r="E50" s="15">
        <v>267253.7188526754</v>
      </c>
      <c r="F50" s="15"/>
    </row>
    <row r="51" spans="1:6" ht="13.8" x14ac:dyDescent="0.3">
      <c r="A51" s="34">
        <v>39263</v>
      </c>
      <c r="B51" s="15">
        <v>116206.20853699997</v>
      </c>
      <c r="C51" s="15"/>
      <c r="E51" s="15">
        <v>271830.38208434801</v>
      </c>
      <c r="F51" s="15"/>
    </row>
    <row r="52" spans="1:6" ht="13.8" x14ac:dyDescent="0.3">
      <c r="A52" s="34">
        <v>39355</v>
      </c>
      <c r="B52" s="15">
        <v>123743.49028699999</v>
      </c>
      <c r="C52" s="15"/>
      <c r="E52" s="15">
        <v>284963.32493992196</v>
      </c>
      <c r="F52" s="15"/>
    </row>
    <row r="53" spans="1:6" ht="13.8" x14ac:dyDescent="0.3">
      <c r="A53" s="34">
        <v>39447</v>
      </c>
      <c r="B53" s="15">
        <v>129707.865809</v>
      </c>
      <c r="C53" s="15"/>
      <c r="E53" s="15">
        <v>293292.59082148614</v>
      </c>
      <c r="F53" s="15"/>
    </row>
    <row r="54" spans="1:6" ht="13.8" x14ac:dyDescent="0.3">
      <c r="A54" s="34">
        <v>39538</v>
      </c>
      <c r="B54" s="15">
        <v>133779.467703</v>
      </c>
      <c r="C54" s="15"/>
      <c r="E54" s="15">
        <v>293540.89814170665</v>
      </c>
      <c r="F54" s="15"/>
    </row>
    <row r="55" spans="1:6" ht="13.8" x14ac:dyDescent="0.3">
      <c r="A55" s="34">
        <v>39629</v>
      </c>
      <c r="B55" s="15">
        <v>147472.45087299999</v>
      </c>
      <c r="C55" s="15"/>
      <c r="E55" s="15">
        <v>305989.72874072159</v>
      </c>
      <c r="F55" s="15"/>
    </row>
    <row r="56" spans="1:6" ht="13.8" x14ac:dyDescent="0.3">
      <c r="A56" s="34">
        <v>39721</v>
      </c>
      <c r="B56" s="15">
        <v>155957.68715300001</v>
      </c>
      <c r="C56" s="15"/>
      <c r="E56" s="15">
        <v>314980.15294418897</v>
      </c>
      <c r="F56" s="15"/>
    </row>
    <row r="57" spans="1:6" ht="13.8" x14ac:dyDescent="0.3">
      <c r="A57" s="34">
        <v>39813</v>
      </c>
      <c r="B57" s="15">
        <v>163282.24569499999</v>
      </c>
      <c r="C57" s="15"/>
      <c r="E57" s="15">
        <v>312536.63850061281</v>
      </c>
      <c r="F57" s="15"/>
    </row>
    <row r="58" spans="1:6" ht="13.8" x14ac:dyDescent="0.3">
      <c r="A58" s="34">
        <v>39903</v>
      </c>
      <c r="B58" s="15">
        <v>168288.22468661371</v>
      </c>
      <c r="C58" s="15"/>
      <c r="E58" s="15">
        <v>320577.74819225789</v>
      </c>
      <c r="F58" s="15"/>
    </row>
    <row r="59" spans="1:6" ht="13.8" x14ac:dyDescent="0.3">
      <c r="A59" s="34">
        <v>39994</v>
      </c>
      <c r="B59" s="15">
        <v>170496.80452745099</v>
      </c>
      <c r="C59" s="15"/>
      <c r="E59" s="15">
        <v>315357.22451347398</v>
      </c>
      <c r="F59" s="15"/>
    </row>
    <row r="60" spans="1:6" ht="13.8" x14ac:dyDescent="0.3">
      <c r="A60" s="34">
        <v>40086</v>
      </c>
      <c r="B60" s="15">
        <v>173225.38910485181</v>
      </c>
      <c r="C60" s="15"/>
      <c r="E60" s="15">
        <v>315730.02842566237</v>
      </c>
      <c r="F60" s="15"/>
    </row>
    <row r="61" spans="1:6" ht="13.8" x14ac:dyDescent="0.3">
      <c r="A61" s="34">
        <v>40178</v>
      </c>
      <c r="B61" s="15">
        <v>174436.06630362174</v>
      </c>
      <c r="C61" s="15"/>
      <c r="E61" s="15">
        <v>310563.45752631401</v>
      </c>
      <c r="F61" s="15"/>
    </row>
    <row r="62" spans="1:6" ht="13.8" x14ac:dyDescent="0.3">
      <c r="A62" s="34">
        <v>40268</v>
      </c>
      <c r="B62" s="15">
        <v>176270.02928660237</v>
      </c>
      <c r="C62" s="15"/>
      <c r="E62" s="15">
        <v>309504.71937564906</v>
      </c>
      <c r="F62" s="15"/>
    </row>
    <row r="63" spans="1:6" ht="13.8" x14ac:dyDescent="0.3">
      <c r="A63" s="34">
        <v>40359</v>
      </c>
      <c r="B63" s="15">
        <v>177262.53316611104</v>
      </c>
      <c r="C63" s="15"/>
      <c r="E63" s="15">
        <v>310221.60432146653</v>
      </c>
      <c r="F63" s="15"/>
    </row>
    <row r="64" spans="1:6" ht="13.8" x14ac:dyDescent="0.3">
      <c r="A64" s="34">
        <v>40451</v>
      </c>
      <c r="B64" s="15">
        <v>175126.05522501373</v>
      </c>
      <c r="C64" s="15"/>
      <c r="E64" s="15">
        <v>307750.47542575496</v>
      </c>
      <c r="F64" s="15"/>
    </row>
    <row r="65" spans="1:6" ht="13.8" x14ac:dyDescent="0.3">
      <c r="A65" s="34">
        <v>40543</v>
      </c>
      <c r="B65" s="15">
        <v>171889.33178199999</v>
      </c>
      <c r="C65" s="15"/>
      <c r="E65" s="15">
        <v>298685.25282653508</v>
      </c>
      <c r="F65" s="15"/>
    </row>
    <row r="66" spans="1:6" ht="13.8" x14ac:dyDescent="0.3">
      <c r="A66" s="34">
        <v>40633</v>
      </c>
      <c r="B66" s="15">
        <v>172393.6505350433</v>
      </c>
      <c r="C66" s="15"/>
      <c r="E66" s="15">
        <v>295930.04881715949</v>
      </c>
      <c r="F66" s="15"/>
    </row>
    <row r="67" spans="1:6" ht="13.8" x14ac:dyDescent="0.3">
      <c r="A67" s="34">
        <v>40724</v>
      </c>
      <c r="B67" s="15">
        <v>176555.03592920752</v>
      </c>
      <c r="C67" s="15"/>
      <c r="E67" s="15">
        <v>296444.97732303303</v>
      </c>
      <c r="F67" s="15"/>
    </row>
    <row r="68" spans="1:6" ht="13.8" x14ac:dyDescent="0.3">
      <c r="A68" s="34">
        <v>40816</v>
      </c>
      <c r="B68" s="15">
        <v>183325.94250666993</v>
      </c>
      <c r="C68" s="15"/>
      <c r="E68" s="15">
        <v>304762.04165210039</v>
      </c>
      <c r="F68" s="15"/>
    </row>
    <row r="69" spans="1:6" ht="13.8" x14ac:dyDescent="0.3">
      <c r="A69" s="34">
        <v>40908</v>
      </c>
      <c r="B69" s="15">
        <v>181351.88820300001</v>
      </c>
      <c r="C69" s="15"/>
      <c r="E69" s="15">
        <v>299371.56259832025</v>
      </c>
      <c r="F69" s="15"/>
    </row>
    <row r="70" spans="1:6" ht="13.8" x14ac:dyDescent="0.3">
      <c r="A70" s="34">
        <v>40999</v>
      </c>
      <c r="B70" s="15">
        <v>181312.19519741996</v>
      </c>
      <c r="C70" s="15"/>
      <c r="E70" s="15">
        <v>292412.37858718296</v>
      </c>
      <c r="F70" s="15"/>
    </row>
    <row r="71" spans="1:6" ht="13.8" x14ac:dyDescent="0.3">
      <c r="A71" s="34">
        <v>41090</v>
      </c>
      <c r="B71" s="15">
        <v>181628.20627616</v>
      </c>
      <c r="C71" s="15"/>
      <c r="E71" s="15">
        <v>289261.417243612</v>
      </c>
      <c r="F71" s="15"/>
    </row>
    <row r="72" spans="1:6" ht="13.8" x14ac:dyDescent="0.3">
      <c r="A72" s="34">
        <v>41182</v>
      </c>
      <c r="B72" s="15">
        <v>179136.17996463997</v>
      </c>
      <c r="C72" s="15"/>
      <c r="E72" s="15">
        <v>285649.58426793938</v>
      </c>
      <c r="F72" s="15"/>
    </row>
    <row r="73" spans="1:6" ht="13.8" x14ac:dyDescent="0.3">
      <c r="A73" s="34">
        <v>41274</v>
      </c>
      <c r="B73" s="15">
        <v>180939.27976599999</v>
      </c>
      <c r="C73" s="15"/>
      <c r="E73" s="15">
        <v>286659.64462181804</v>
      </c>
      <c r="F73" s="15"/>
    </row>
    <row r="74" spans="1:6" ht="13.8" x14ac:dyDescent="0.3">
      <c r="A74" s="34">
        <v>41364</v>
      </c>
      <c r="B74" s="15">
        <v>182690.55732592996</v>
      </c>
      <c r="C74" s="15"/>
      <c r="E74" s="15">
        <v>283443.93262255314</v>
      </c>
      <c r="F74" s="15"/>
    </row>
    <row r="75" spans="1:6" ht="13.8" x14ac:dyDescent="0.3">
      <c r="A75" s="34">
        <v>41455</v>
      </c>
      <c r="B75" s="15">
        <v>182056.85549832002</v>
      </c>
      <c r="C75" s="15"/>
      <c r="E75" s="15">
        <v>280548.07333380781</v>
      </c>
      <c r="F75" s="15"/>
    </row>
    <row r="76" spans="1:6" ht="13.8" x14ac:dyDescent="0.3">
      <c r="A76" s="34">
        <v>41547</v>
      </c>
      <c r="B76" s="15">
        <v>182189.62062316999</v>
      </c>
      <c r="C76" s="15"/>
      <c r="E76" s="15">
        <v>279603.1461008765</v>
      </c>
      <c r="F76" s="15"/>
    </row>
    <row r="77" spans="1:6" ht="13.8" x14ac:dyDescent="0.3">
      <c r="A77" s="34">
        <v>41639</v>
      </c>
      <c r="B77" s="15">
        <v>181542.63701539996</v>
      </c>
      <c r="C77" s="15"/>
      <c r="E77" s="15">
        <v>276149.36334736896</v>
      </c>
      <c r="F77" s="15"/>
    </row>
    <row r="78" spans="1:6" ht="13.8" x14ac:dyDescent="0.3">
      <c r="A78" s="34">
        <v>41729</v>
      </c>
      <c r="B78" s="15">
        <v>180700.24256240999</v>
      </c>
      <c r="C78" s="15"/>
      <c r="E78" s="15">
        <v>274344.04231776902</v>
      </c>
      <c r="F78" s="15"/>
    </row>
    <row r="79" spans="1:6" ht="13.8" x14ac:dyDescent="0.3">
      <c r="A79" s="34">
        <v>41820</v>
      </c>
      <c r="B79" s="15">
        <v>180768.27508148004</v>
      </c>
      <c r="C79" s="15"/>
      <c r="E79" s="15">
        <v>272435.06358069793</v>
      </c>
      <c r="F79" s="15"/>
    </row>
    <row r="80" spans="1:6" ht="13.8" x14ac:dyDescent="0.3">
      <c r="A80" s="34">
        <v>41912</v>
      </c>
      <c r="B80" s="15">
        <v>179766.40149294</v>
      </c>
      <c r="C80" s="15"/>
      <c r="E80" s="15">
        <v>271053.36259181582</v>
      </c>
      <c r="F80" s="15"/>
    </row>
    <row r="81" spans="1:6" ht="13.8" x14ac:dyDescent="0.3">
      <c r="A81" s="34">
        <v>42004</v>
      </c>
      <c r="B81" s="15">
        <v>175926.984956</v>
      </c>
      <c r="C81" s="15"/>
      <c r="E81" s="15">
        <v>265452.69906219089</v>
      </c>
      <c r="F81" s="15"/>
    </row>
    <row r="82" spans="1:6" ht="13.8" x14ac:dyDescent="0.3">
      <c r="A82" s="34">
        <v>42094</v>
      </c>
      <c r="B82" s="15">
        <v>171007.16114905998</v>
      </c>
      <c r="C82" s="15"/>
      <c r="E82" s="15">
        <v>255548.22486909246</v>
      </c>
      <c r="F82" s="15"/>
    </row>
    <row r="83" spans="1:6" ht="13.8" x14ac:dyDescent="0.3">
      <c r="A83" s="34">
        <v>42185</v>
      </c>
      <c r="B83" s="15">
        <v>169385.05157207997</v>
      </c>
      <c r="C83" s="15"/>
      <c r="E83" s="15">
        <v>251414.2903837162</v>
      </c>
      <c r="F83" s="15"/>
    </row>
    <row r="84" spans="1:6" ht="13.8" x14ac:dyDescent="0.3">
      <c r="A84" s="34">
        <v>42277</v>
      </c>
      <c r="B84" s="15">
        <v>170266.15137183</v>
      </c>
      <c r="C84" s="15"/>
      <c r="E84" s="15">
        <v>251959.10741785899</v>
      </c>
      <c r="F84" s="15"/>
    </row>
    <row r="85" spans="1:6" ht="13.8" x14ac:dyDescent="0.3">
      <c r="A85" s="52">
        <v>42369</v>
      </c>
      <c r="B85" s="15">
        <v>170919.39677499997</v>
      </c>
      <c r="C85" s="15">
        <v>1562.436457</v>
      </c>
      <c r="D85" s="19"/>
      <c r="E85" s="15">
        <v>252808.35567555708</v>
      </c>
      <c r="F85" s="15">
        <v>2311.013255339833</v>
      </c>
    </row>
    <row r="86" spans="1:6" ht="13.8" x14ac:dyDescent="0.3">
      <c r="A86" s="52">
        <v>42460</v>
      </c>
      <c r="B86" s="15">
        <v>175294.48394199996</v>
      </c>
      <c r="C86" s="15">
        <v>5776.8082050000003</v>
      </c>
      <c r="D86" s="19"/>
      <c r="E86" s="15">
        <v>258081.43523068944</v>
      </c>
      <c r="F86" s="15">
        <v>8505.0420245517562</v>
      </c>
    </row>
    <row r="87" spans="1:6" ht="13.8" x14ac:dyDescent="0.3">
      <c r="A87" s="52">
        <v>42551</v>
      </c>
      <c r="B87" s="15">
        <v>188151.16142400005</v>
      </c>
      <c r="C87" s="15">
        <v>11271.804141900002</v>
      </c>
      <c r="D87" s="19"/>
      <c r="E87" s="15">
        <v>274787.80669120525</v>
      </c>
      <c r="F87" s="15">
        <v>16462.052714230304</v>
      </c>
    </row>
    <row r="88" spans="1:6" ht="13.8" x14ac:dyDescent="0.3">
      <c r="A88" s="52">
        <v>42643</v>
      </c>
      <c r="B88" s="15">
        <v>200753.22230300002</v>
      </c>
      <c r="C88" s="15">
        <v>15730.076408000001</v>
      </c>
      <c r="D88" s="19"/>
      <c r="E88" s="15">
        <v>291721.67218123516</v>
      </c>
      <c r="F88" s="15">
        <v>22857.935432560091</v>
      </c>
    </row>
    <row r="89" spans="1:6" ht="13.8" x14ac:dyDescent="0.3">
      <c r="A89" s="52">
        <v>42735</v>
      </c>
      <c r="B89" s="15">
        <v>215707.14589600003</v>
      </c>
      <c r="C89" s="15">
        <v>20015.333061999998</v>
      </c>
      <c r="D89" s="19"/>
      <c r="E89" s="15">
        <v>313094.74570599367</v>
      </c>
      <c r="F89" s="15">
        <v>29051.868398875627</v>
      </c>
    </row>
    <row r="90" spans="1:6" ht="13.8" x14ac:dyDescent="0.3">
      <c r="A90" s="52">
        <v>42825</v>
      </c>
      <c r="B90" s="15">
        <v>229614.49075699999</v>
      </c>
      <c r="C90" s="15">
        <v>27412.115968999999</v>
      </c>
      <c r="D90" s="19"/>
      <c r="E90" s="15">
        <v>332599.12141477707</v>
      </c>
      <c r="F90" s="15">
        <v>39706.752206062294</v>
      </c>
    </row>
    <row r="91" spans="1:6" ht="13.8" x14ac:dyDescent="0.3">
      <c r="A91" s="52">
        <v>42916</v>
      </c>
      <c r="B91" s="15">
        <v>247544.53641900004</v>
      </c>
      <c r="C91" s="15">
        <v>34231.319451000003</v>
      </c>
      <c r="D91" s="19"/>
      <c r="E91" s="15">
        <v>356061.80272276938</v>
      </c>
      <c r="F91" s="15">
        <v>49237.464456381953</v>
      </c>
    </row>
    <row r="92" spans="1:6" ht="13.8" x14ac:dyDescent="0.3">
      <c r="A92" s="52">
        <v>43008</v>
      </c>
      <c r="B92" s="15">
        <v>265202.51762200001</v>
      </c>
      <c r="C92" s="15">
        <v>39853.808314000002</v>
      </c>
      <c r="D92" s="19"/>
      <c r="E92" s="15">
        <v>380087.81877808913</v>
      </c>
      <c r="F92" s="15">
        <v>57118.413535044536</v>
      </c>
    </row>
    <row r="93" spans="1:6" ht="13.8" x14ac:dyDescent="0.3">
      <c r="A93" s="52">
        <v>43100</v>
      </c>
      <c r="B93" s="15">
        <v>276969.40555399994</v>
      </c>
      <c r="C93" s="15">
        <v>51445.237136000011</v>
      </c>
      <c r="D93" s="19"/>
      <c r="E93" s="15">
        <v>394644.24243964395</v>
      </c>
      <c r="F93" s="15">
        <v>73302.560606125247</v>
      </c>
    </row>
    <row r="94" spans="1:6" ht="13.8" x14ac:dyDescent="0.3">
      <c r="A94" s="52">
        <v>43190</v>
      </c>
      <c r="B94" s="15">
        <v>293847.01534099993</v>
      </c>
      <c r="C94" s="15">
        <v>56089.300822000005</v>
      </c>
      <c r="D94" s="19"/>
      <c r="E94" s="15">
        <v>414246.27914886095</v>
      </c>
      <c r="F94" s="15">
        <v>79071.02319420001</v>
      </c>
    </row>
    <row r="95" spans="1:6" ht="13.8" x14ac:dyDescent="0.3">
      <c r="A95" s="52">
        <v>43281</v>
      </c>
      <c r="B95" s="15">
        <v>311845.90839900001</v>
      </c>
      <c r="C95" s="15">
        <v>62407.704451000012</v>
      </c>
      <c r="D95" s="19"/>
      <c r="E95" s="15">
        <v>437105.6155561874</v>
      </c>
      <c r="F95" s="15">
        <v>87475.119393262677</v>
      </c>
    </row>
    <row r="96" spans="1:6" ht="13.8" x14ac:dyDescent="0.3">
      <c r="A96" s="52">
        <v>43373</v>
      </c>
      <c r="B96" s="15">
        <v>334831.31915800006</v>
      </c>
      <c r="C96" s="15">
        <v>69683.566962000012</v>
      </c>
      <c r="D96" s="19"/>
      <c r="E96" s="15">
        <v>467063.30246820848</v>
      </c>
      <c r="F96" s="15">
        <v>97203.084212317015</v>
      </c>
    </row>
    <row r="97" spans="1:6" ht="13.8" x14ac:dyDescent="0.3">
      <c r="A97" s="52">
        <v>43465</v>
      </c>
      <c r="B97" s="15">
        <v>345028.11299600004</v>
      </c>
      <c r="C97" s="15">
        <v>79356.429310000007</v>
      </c>
      <c r="D97" s="19"/>
      <c r="E97" s="15">
        <v>473920.91744136938</v>
      </c>
      <c r="F97" s="15">
        <v>109001.76063016171</v>
      </c>
    </row>
    <row r="98" spans="1:6" ht="13.8" x14ac:dyDescent="0.3">
      <c r="A98" s="52">
        <v>43555</v>
      </c>
      <c r="B98" s="15">
        <v>355062.142712</v>
      </c>
      <c r="C98" s="15">
        <v>89706.29234700001</v>
      </c>
      <c r="D98" s="19"/>
      <c r="E98" s="15">
        <v>486235.97106401552</v>
      </c>
      <c r="F98" s="15">
        <v>122847.30170536945</v>
      </c>
    </row>
    <row r="99" spans="1:6" ht="13.8" x14ac:dyDescent="0.3">
      <c r="A99" s="52">
        <v>43646</v>
      </c>
      <c r="B99" s="15">
        <v>368444.75861699996</v>
      </c>
      <c r="C99" s="15">
        <v>97245.320134999987</v>
      </c>
      <c r="D99" s="19"/>
      <c r="E99" s="15">
        <v>499729.67260696547</v>
      </c>
      <c r="F99" s="15">
        <v>131895.95144747125</v>
      </c>
    </row>
    <row r="100" spans="1:6" ht="13.8" x14ac:dyDescent="0.3">
      <c r="A100" s="52">
        <v>43738</v>
      </c>
      <c r="B100" s="15">
        <v>381791.52678499999</v>
      </c>
      <c r="C100" s="15">
        <v>103957.45499099999</v>
      </c>
      <c r="D100" s="19"/>
      <c r="E100" s="15">
        <v>517061.76592434011</v>
      </c>
      <c r="F100" s="15">
        <v>140789.99005369862</v>
      </c>
    </row>
    <row r="101" spans="1:6" ht="13.8" x14ac:dyDescent="0.3">
      <c r="A101" s="52">
        <v>43830</v>
      </c>
      <c r="B101" s="15">
        <v>401495.53306799999</v>
      </c>
      <c r="C101" s="15">
        <v>117520.73781300001</v>
      </c>
      <c r="D101" s="19"/>
      <c r="E101" s="15">
        <v>540530.22115134075</v>
      </c>
      <c r="F101" s="15">
        <v>158217.22825785677</v>
      </c>
    </row>
    <row r="102" spans="1:6" ht="13.8" x14ac:dyDescent="0.3">
      <c r="A102" s="52">
        <v>43921</v>
      </c>
      <c r="B102" s="15">
        <v>415063.94860899996</v>
      </c>
      <c r="C102" s="15">
        <v>127020.23187699998</v>
      </c>
      <c r="D102" s="19"/>
      <c r="E102" s="15">
        <v>556563.02199843177</v>
      </c>
      <c r="F102" s="15">
        <v>170322.58365325001</v>
      </c>
    </row>
    <row r="103" spans="1:6" ht="13.8" x14ac:dyDescent="0.3">
      <c r="A103" s="52">
        <v>44012</v>
      </c>
      <c r="B103" s="15">
        <v>416720.01855399995</v>
      </c>
      <c r="C103" s="15">
        <v>128321.03879399999</v>
      </c>
      <c r="D103" s="19"/>
      <c r="E103" s="15">
        <v>550671.9117018017</v>
      </c>
      <c r="F103" s="15">
        <v>169568.98780492909</v>
      </c>
    </row>
    <row r="104" spans="1:6" ht="13.8" x14ac:dyDescent="0.3">
      <c r="A104" s="52">
        <v>44104</v>
      </c>
      <c r="B104" s="15">
        <v>403951.252637</v>
      </c>
      <c r="C104" s="15">
        <v>128820.48151000001</v>
      </c>
      <c r="D104" s="19"/>
      <c r="E104" s="15">
        <v>528537.45006221032</v>
      </c>
      <c r="F104" s="15">
        <v>168551.15157735525</v>
      </c>
    </row>
    <row r="105" spans="1:6" ht="13.8" x14ac:dyDescent="0.3">
      <c r="A105" s="52">
        <v>44196</v>
      </c>
      <c r="B105" s="15">
        <v>378812.23402800004</v>
      </c>
      <c r="C105" s="15">
        <v>129217.90241600001</v>
      </c>
      <c r="D105" s="19"/>
      <c r="E105" s="15">
        <v>492309.10773534904</v>
      </c>
      <c r="F105" s="15">
        <v>167933.19889756315</v>
      </c>
    </row>
    <row r="106" spans="1:6" ht="13.8" x14ac:dyDescent="0.3">
      <c r="A106" s="52">
        <v>44286</v>
      </c>
      <c r="B106" s="15">
        <v>364093.10762599995</v>
      </c>
      <c r="C106" s="15">
        <v>131504.887296</v>
      </c>
      <c r="D106" s="19"/>
      <c r="E106" s="15">
        <v>467930.8757145768</v>
      </c>
      <c r="F106" s="15">
        <v>169009.50823923197</v>
      </c>
    </row>
    <row r="107" spans="1:6" ht="13.8" x14ac:dyDescent="0.3">
      <c r="A107" s="52">
        <v>44377</v>
      </c>
      <c r="B107" s="15">
        <v>350315.86704500002</v>
      </c>
      <c r="C107" s="15">
        <v>135913.16358399999</v>
      </c>
      <c r="D107" s="19"/>
      <c r="E107" s="15">
        <v>444044.69958439237</v>
      </c>
      <c r="F107" s="15">
        <v>172277.43750890152</v>
      </c>
    </row>
    <row r="108" spans="1:6" ht="13.8" x14ac:dyDescent="0.3">
      <c r="A108" s="52">
        <v>44469</v>
      </c>
      <c r="B108" s="15">
        <v>340846.64057199995</v>
      </c>
      <c r="C108" s="15">
        <v>142115.40283100001</v>
      </c>
      <c r="D108" s="19"/>
      <c r="E108" s="15">
        <v>427366.15382227156</v>
      </c>
      <c r="F108" s="15">
        <v>178189.56057440618</v>
      </c>
    </row>
    <row r="109" spans="1:6" ht="13.8" x14ac:dyDescent="0.3">
      <c r="A109" s="52">
        <v>44561</v>
      </c>
      <c r="B109" s="15">
        <v>335647.13786300004</v>
      </c>
      <c r="C109" s="15">
        <v>150515.17829299998</v>
      </c>
      <c r="D109" s="19"/>
      <c r="E109" s="15">
        <v>415048.23645702243</v>
      </c>
      <c r="F109" s="15">
        <v>186121.23347234546</v>
      </c>
    </row>
    <row r="110" spans="1:6" ht="13.8" x14ac:dyDescent="0.3">
      <c r="A110" s="52">
        <v>44651</v>
      </c>
      <c r="B110" s="15">
        <v>333206.06788399996</v>
      </c>
      <c r="C110" s="15">
        <v>167239.21131000001</v>
      </c>
      <c r="D110" s="19"/>
      <c r="E110" s="15">
        <v>401510.79133072012</v>
      </c>
      <c r="F110" s="15">
        <v>201521.98458156586</v>
      </c>
    </row>
    <row r="111" spans="1:6" ht="13.8" x14ac:dyDescent="0.3">
      <c r="A111" s="52">
        <v>44742</v>
      </c>
      <c r="B111" s="15">
        <v>330546.30430600001</v>
      </c>
      <c r="C111" s="15">
        <v>183022.21401199998</v>
      </c>
      <c r="D111" s="19"/>
      <c r="E111" s="15">
        <v>384982.82782632648</v>
      </c>
      <c r="F111" s="15">
        <v>213163.50716221239</v>
      </c>
    </row>
    <row r="112" spans="1:6" ht="13.8" x14ac:dyDescent="0.3">
      <c r="A112" s="52">
        <v>44834</v>
      </c>
      <c r="B112" s="15">
        <v>332788.12456299999</v>
      </c>
      <c r="C112" s="15">
        <v>201303.75158899999</v>
      </c>
      <c r="D112" s="19"/>
      <c r="E112" s="15">
        <v>381664.13421804103</v>
      </c>
      <c r="F112" s="15">
        <v>230868.88141200648</v>
      </c>
    </row>
    <row r="113" spans="1:6" ht="13.8" x14ac:dyDescent="0.3">
      <c r="A113" s="52">
        <v>44926</v>
      </c>
      <c r="B113" s="15">
        <v>336348.54500399996</v>
      </c>
      <c r="C113" s="15">
        <v>211862.483545</v>
      </c>
      <c r="D113" s="19"/>
      <c r="E113" s="15">
        <v>379598.46418092243</v>
      </c>
      <c r="F113" s="15">
        <v>239105.16208798089</v>
      </c>
    </row>
    <row r="114" spans="1:6" ht="13.8" x14ac:dyDescent="0.3">
      <c r="A114" s="52">
        <v>45016</v>
      </c>
      <c r="B114" s="15">
        <v>349867.87602500001</v>
      </c>
      <c r="C114" s="15">
        <v>219196.36904800002</v>
      </c>
      <c r="D114" s="19"/>
      <c r="E114" s="15">
        <v>383908.74910130876</v>
      </c>
      <c r="F114" s="15">
        <v>240523.37929634171</v>
      </c>
    </row>
    <row r="115" spans="1:6" ht="13.8" x14ac:dyDescent="0.3">
      <c r="A115" s="52">
        <v>45107</v>
      </c>
      <c r="B115" s="15">
        <v>363468.39065399993</v>
      </c>
      <c r="C115" s="15">
        <v>227425.230667</v>
      </c>
      <c r="D115" s="19"/>
      <c r="E115" s="15">
        <v>388855.03446059226</v>
      </c>
      <c r="F115" s="15">
        <v>243309.86732876493</v>
      </c>
    </row>
    <row r="116" spans="1:6" ht="13.8" x14ac:dyDescent="0.3">
      <c r="A116" s="52">
        <v>45199</v>
      </c>
      <c r="B116" s="15">
        <v>378181.882216</v>
      </c>
      <c r="C116" s="15">
        <v>230854.01864300002</v>
      </c>
      <c r="D116" s="19"/>
      <c r="E116" s="15">
        <v>401696.10826476949</v>
      </c>
      <c r="F116" s="15">
        <v>245207.83577149463</v>
      </c>
    </row>
    <row r="117" spans="1:6" ht="13.8" x14ac:dyDescent="0.3">
      <c r="A117" s="52">
        <v>45291</v>
      </c>
      <c r="B117" s="15">
        <v>402079.18132299994</v>
      </c>
      <c r="C117" s="15">
        <v>230977.61075300002</v>
      </c>
      <c r="D117" s="19"/>
      <c r="E117" s="15">
        <v>421181.74311855267</v>
      </c>
      <c r="F117" s="15">
        <v>241951.23059643534</v>
      </c>
    </row>
    <row r="118" spans="1:6" ht="13.8" x14ac:dyDescent="0.3">
      <c r="A118" s="52">
        <v>45382</v>
      </c>
      <c r="B118" s="15">
        <v>421200.50664900005</v>
      </c>
      <c r="C118" s="15">
        <v>226193.175843</v>
      </c>
      <c r="D118" s="19"/>
      <c r="E118" s="15">
        <v>432676.06454416068</v>
      </c>
      <c r="F118" s="15">
        <v>232355.78211697505</v>
      </c>
    </row>
    <row r="119" spans="1:6" ht="13.8" x14ac:dyDescent="0.3">
      <c r="A119" s="53">
        <v>45473</v>
      </c>
      <c r="B119" s="15">
        <v>435056.75508499995</v>
      </c>
      <c r="C119" s="15">
        <v>219207.32894100001</v>
      </c>
      <c r="D119" s="19"/>
      <c r="E119" s="15">
        <v>439819.39447907661</v>
      </c>
      <c r="F119" s="15">
        <v>221607.02840108713</v>
      </c>
    </row>
    <row r="120" spans="1:6" ht="13.8" x14ac:dyDescent="0.3">
      <c r="A120" s="53">
        <v>45565</v>
      </c>
      <c r="B120" s="15">
        <v>450899.65322599997</v>
      </c>
      <c r="C120" s="15">
        <v>212021.87031599999</v>
      </c>
      <c r="D120" s="19"/>
      <c r="E120" s="15">
        <v>454393.89377764863</v>
      </c>
      <c r="F120" s="15">
        <v>213664.93083244536</v>
      </c>
    </row>
    <row r="121" spans="1:6" ht="13.8" x14ac:dyDescent="0.3">
      <c r="A121" s="53">
        <v>45657</v>
      </c>
      <c r="B121" s="15">
        <v>468455.99838800007</v>
      </c>
      <c r="C121" s="15">
        <v>205050.025934</v>
      </c>
      <c r="D121" s="19"/>
      <c r="E121" s="15">
        <v>468455.99838800007</v>
      </c>
      <c r="F121" s="15">
        <v>205050.025934</v>
      </c>
    </row>
  </sheetData>
  <mergeCells count="2">
    <mergeCell ref="B8:C8"/>
    <mergeCell ref="E8:F8"/>
  </mergeCells>
  <hyperlinks>
    <hyperlink ref="A1" location="Yfirlit!A1" display="Efnisyfirlit" xr:uid="{DDBAA317-9F55-4852-8CA8-D0F938C4BCDE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B6B52-9138-4C25-B3FE-B59EEAD89385}">
  <dimension ref="A1:H79"/>
  <sheetViews>
    <sheetView workbookViewId="0">
      <pane xSplit="1" ySplit="9" topLeftCell="B29" activePane="bottomRight" state="frozen"/>
      <selection pane="topRight" activeCell="B1" sqref="B1"/>
      <selection pane="bottomLeft" activeCell="A10" sqref="A10"/>
      <selection pane="bottomRight" activeCell="P63" sqref="P63"/>
    </sheetView>
  </sheetViews>
  <sheetFormatPr defaultColWidth="9.21875" defaultRowHeight="12" x14ac:dyDescent="0.25"/>
  <cols>
    <col min="1" max="1" width="9.21875" style="10"/>
    <col min="2" max="2" width="13.77734375" style="10" customWidth="1"/>
    <col min="3" max="4" width="14.77734375" style="10" customWidth="1"/>
    <col min="5" max="5" width="2.21875" style="18" customWidth="1"/>
    <col min="6" max="8" width="14.77734375" style="10" customWidth="1"/>
    <col min="9" max="16384" width="9.21875" style="10"/>
  </cols>
  <sheetData>
    <row r="1" spans="1:8" x14ac:dyDescent="0.25">
      <c r="A1" s="9" t="s">
        <v>1</v>
      </c>
    </row>
    <row r="3" spans="1:8" s="11" customFormat="1" ht="13.8" x14ac:dyDescent="0.3">
      <c r="A3" s="23" t="s">
        <v>120</v>
      </c>
      <c r="B3" s="12" t="s">
        <v>229</v>
      </c>
      <c r="E3" s="19"/>
    </row>
    <row r="4" spans="1:8" x14ac:dyDescent="0.25">
      <c r="A4" s="17" t="s">
        <v>3</v>
      </c>
      <c r="B4" s="10" t="s">
        <v>310</v>
      </c>
    </row>
    <row r="6" spans="1:8" x14ac:dyDescent="0.25">
      <c r="A6" s="17" t="s">
        <v>8</v>
      </c>
      <c r="B6" s="10" t="s">
        <v>17</v>
      </c>
    </row>
    <row r="8" spans="1:8" ht="15.6" x14ac:dyDescent="0.3">
      <c r="B8" s="69" t="s">
        <v>16</v>
      </c>
      <c r="C8" s="69"/>
      <c r="D8" s="69"/>
      <c r="F8" s="69" t="s">
        <v>18</v>
      </c>
      <c r="G8" s="69"/>
      <c r="H8" s="69"/>
    </row>
    <row r="9" spans="1:8" s="14" customFormat="1" ht="13.8" x14ac:dyDescent="0.3">
      <c r="A9" s="13"/>
      <c r="B9" s="13" t="s">
        <v>226</v>
      </c>
      <c r="C9" s="13" t="s">
        <v>227</v>
      </c>
      <c r="D9" s="13" t="s">
        <v>228</v>
      </c>
      <c r="E9" s="20"/>
      <c r="F9" s="13" t="s">
        <v>226</v>
      </c>
      <c r="G9" s="13" t="s">
        <v>227</v>
      </c>
      <c r="H9" s="13" t="s">
        <v>228</v>
      </c>
    </row>
    <row r="10" spans="1:8" ht="13.8" x14ac:dyDescent="0.3">
      <c r="A10" s="53">
        <v>39355</v>
      </c>
      <c r="B10" s="15">
        <v>363490.20861299994</v>
      </c>
      <c r="C10" s="15">
        <v>486603.6822074104</v>
      </c>
      <c r="D10" s="15">
        <v>123743.49028699999</v>
      </c>
      <c r="E10" s="19"/>
      <c r="F10" s="15">
        <v>837065.27259921795</v>
      </c>
      <c r="G10" s="15">
        <v>1120577.7603995735</v>
      </c>
      <c r="H10" s="15">
        <v>284963.32493992196</v>
      </c>
    </row>
    <row r="11" spans="1:8" ht="13.8" x14ac:dyDescent="0.3">
      <c r="A11" s="53">
        <v>39447</v>
      </c>
      <c r="B11" s="15">
        <v>386626.00879200001</v>
      </c>
      <c r="C11" s="15">
        <v>515933.13498312718</v>
      </c>
      <c r="D11" s="15">
        <v>129707.865809</v>
      </c>
      <c r="E11" s="19"/>
      <c r="F11" s="15">
        <v>874230.27963897237</v>
      </c>
      <c r="G11" s="15">
        <v>1166616.7267964822</v>
      </c>
      <c r="H11" s="15">
        <v>293292.59082148614</v>
      </c>
    </row>
    <row r="12" spans="1:8" ht="13.8" x14ac:dyDescent="0.3">
      <c r="A12" s="53">
        <v>39538</v>
      </c>
      <c r="B12" s="15">
        <v>388757.24829999998</v>
      </c>
      <c r="C12" s="15">
        <v>547456.92689390271</v>
      </c>
      <c r="D12" s="15">
        <v>133779.467703</v>
      </c>
      <c r="E12" s="19"/>
      <c r="F12" s="15">
        <v>853016.93738553731</v>
      </c>
      <c r="G12" s="15">
        <v>1201238.1329779436</v>
      </c>
      <c r="H12" s="15">
        <v>293540.89814170665</v>
      </c>
    </row>
    <row r="13" spans="1:8" ht="13.8" x14ac:dyDescent="0.3">
      <c r="A13" s="53">
        <v>39629</v>
      </c>
      <c r="B13" s="15">
        <v>419512.235346</v>
      </c>
      <c r="C13" s="15">
        <v>566851.00482242613</v>
      </c>
      <c r="D13" s="15">
        <v>147472.45087299999</v>
      </c>
      <c r="E13" s="19"/>
      <c r="F13" s="15">
        <v>870443.49189993879</v>
      </c>
      <c r="G13" s="15">
        <v>1176155.8458901008</v>
      </c>
      <c r="H13" s="15">
        <v>305989.72874072159</v>
      </c>
    </row>
    <row r="14" spans="1:8" ht="13.8" x14ac:dyDescent="0.3">
      <c r="A14" s="53">
        <v>39721</v>
      </c>
      <c r="B14" s="15">
        <v>444483.99972799997</v>
      </c>
      <c r="C14" s="15">
        <v>606886.34179449198</v>
      </c>
      <c r="D14" s="15">
        <v>155957.68715300001</v>
      </c>
      <c r="E14" s="19"/>
      <c r="F14" s="15">
        <v>897702.70880089258</v>
      </c>
      <c r="G14" s="15">
        <v>1225698.817722505</v>
      </c>
      <c r="H14" s="15">
        <v>314980.15294418897</v>
      </c>
    </row>
    <row r="15" spans="1:8" ht="13.8" x14ac:dyDescent="0.3">
      <c r="A15" s="53">
        <v>39813</v>
      </c>
      <c r="B15" s="15">
        <v>458421.30123800004</v>
      </c>
      <c r="C15" s="15">
        <v>410905.73975537589</v>
      </c>
      <c r="D15" s="15">
        <v>163282.24569499999</v>
      </c>
      <c r="E15" s="19"/>
      <c r="F15" s="15">
        <v>877458.8559593081</v>
      </c>
      <c r="G15" s="15">
        <v>786509.87495381664</v>
      </c>
      <c r="H15" s="15">
        <v>312536.63850061281</v>
      </c>
    </row>
    <row r="16" spans="1:8" ht="13.8" x14ac:dyDescent="0.3">
      <c r="A16" s="53">
        <v>39903</v>
      </c>
      <c r="B16" s="15">
        <v>573162.12982599996</v>
      </c>
      <c r="C16" s="15">
        <v>356647.64459163079</v>
      </c>
      <c r="D16" s="15">
        <v>168288.22468661371</v>
      </c>
      <c r="E16" s="19"/>
      <c r="F16" s="15">
        <v>1091835.3038120396</v>
      </c>
      <c r="G16" s="15">
        <v>679389.77319517836</v>
      </c>
      <c r="H16" s="15">
        <v>320577.74819225789</v>
      </c>
    </row>
    <row r="17" spans="1:8" ht="13.8" x14ac:dyDescent="0.3">
      <c r="A17" s="53">
        <v>39994</v>
      </c>
      <c r="B17" s="15">
        <v>598764.52796999994</v>
      </c>
      <c r="C17" s="15">
        <v>358696.74139074131</v>
      </c>
      <c r="D17" s="15">
        <v>170496.80452745099</v>
      </c>
      <c r="E17" s="19"/>
      <c r="F17" s="15">
        <v>1107497.1182075008</v>
      </c>
      <c r="G17" s="15">
        <v>663458.82036046556</v>
      </c>
      <c r="H17" s="15">
        <v>315357.22451347398</v>
      </c>
    </row>
    <row r="18" spans="1:8" ht="13.8" x14ac:dyDescent="0.3">
      <c r="A18" s="53">
        <v>40086</v>
      </c>
      <c r="B18" s="15">
        <v>613666.21684100002</v>
      </c>
      <c r="C18" s="15">
        <v>358014.45935040177</v>
      </c>
      <c r="D18" s="15">
        <v>173225.38910485181</v>
      </c>
      <c r="E18" s="19"/>
      <c r="F18" s="15">
        <v>1118501.4684527609</v>
      </c>
      <c r="G18" s="15">
        <v>652536.65188236849</v>
      </c>
      <c r="H18" s="15">
        <v>315730.02842566237</v>
      </c>
    </row>
    <row r="19" spans="1:8" ht="13.8" x14ac:dyDescent="0.3">
      <c r="A19" s="53">
        <v>40178</v>
      </c>
      <c r="B19" s="15">
        <v>616361.92121900001</v>
      </c>
      <c r="C19" s="15">
        <v>360134.5175326101</v>
      </c>
      <c r="D19" s="15">
        <v>174436.06630362174</v>
      </c>
      <c r="E19" s="19"/>
      <c r="F19" s="15">
        <v>1097361.8781803488</v>
      </c>
      <c r="G19" s="15">
        <v>641178.30279904767</v>
      </c>
      <c r="H19" s="15">
        <v>310563.45752631401</v>
      </c>
    </row>
    <row r="20" spans="1:8" ht="13.8" x14ac:dyDescent="0.3">
      <c r="A20" s="53">
        <v>40268</v>
      </c>
      <c r="B20" s="15">
        <v>625135.91761100001</v>
      </c>
      <c r="C20" s="15">
        <v>430525.19769260683</v>
      </c>
      <c r="D20" s="15">
        <v>176270.02928660237</v>
      </c>
      <c r="E20" s="19"/>
      <c r="F20" s="15">
        <v>1097648.4064528225</v>
      </c>
      <c r="G20" s="15">
        <v>755940.0825839875</v>
      </c>
      <c r="H20" s="15">
        <v>309504.71937564906</v>
      </c>
    </row>
    <row r="21" spans="1:8" ht="13.8" x14ac:dyDescent="0.3">
      <c r="A21" s="53">
        <v>40359</v>
      </c>
      <c r="B21" s="15">
        <v>647088.15853200003</v>
      </c>
      <c r="C21" s="15">
        <v>428847.75006692403</v>
      </c>
      <c r="D21" s="15">
        <v>177262.53316611104</v>
      </c>
      <c r="E21" s="19"/>
      <c r="F21" s="15">
        <v>1132448.7080928052</v>
      </c>
      <c r="G21" s="15">
        <v>750513.00835661637</v>
      </c>
      <c r="H21" s="15">
        <v>310221.60432146653</v>
      </c>
    </row>
    <row r="22" spans="1:8" ht="13.8" x14ac:dyDescent="0.3">
      <c r="A22" s="53">
        <v>40451</v>
      </c>
      <c r="B22" s="15">
        <v>646988.86182600004</v>
      </c>
      <c r="C22" s="15">
        <v>418044.59530202852</v>
      </c>
      <c r="D22" s="15">
        <v>175126.05522501373</v>
      </c>
      <c r="E22" s="19"/>
      <c r="F22" s="15">
        <v>1136958.9154868373</v>
      </c>
      <c r="G22" s="15">
        <v>734633.24910770159</v>
      </c>
      <c r="H22" s="15">
        <v>307750.47542575496</v>
      </c>
    </row>
    <row r="23" spans="1:8" ht="13.8" x14ac:dyDescent="0.3">
      <c r="A23" s="53">
        <v>40543</v>
      </c>
      <c r="B23" s="15">
        <v>641886.73641100002</v>
      </c>
      <c r="C23" s="15">
        <v>415297.62378199992</v>
      </c>
      <c r="D23" s="15">
        <v>171889.33178199999</v>
      </c>
      <c r="E23" s="19"/>
      <c r="F23" s="15">
        <v>1115381.0429263411</v>
      </c>
      <c r="G23" s="15">
        <v>721646.1572781303</v>
      </c>
      <c r="H23" s="15">
        <v>298685.25282653508</v>
      </c>
    </row>
    <row r="24" spans="1:8" ht="13.8" x14ac:dyDescent="0.3">
      <c r="A24" s="53">
        <v>40633</v>
      </c>
      <c r="B24" s="15">
        <v>644216.44841099996</v>
      </c>
      <c r="C24" s="15">
        <v>401917.23935972422</v>
      </c>
      <c r="D24" s="15">
        <v>172393.6505350433</v>
      </c>
      <c r="E24" s="19"/>
      <c r="F24" s="15">
        <v>1105858.6231882791</v>
      </c>
      <c r="G24" s="15">
        <v>689929.05420263007</v>
      </c>
      <c r="H24" s="15">
        <v>295930.04881715949</v>
      </c>
    </row>
    <row r="25" spans="1:8" ht="13.8" x14ac:dyDescent="0.3">
      <c r="A25" s="53">
        <v>40724</v>
      </c>
      <c r="B25" s="15">
        <v>664435.84386000014</v>
      </c>
      <c r="C25" s="15">
        <v>369612.65189297579</v>
      </c>
      <c r="D25" s="15">
        <v>176555.03592920752</v>
      </c>
      <c r="E25" s="19"/>
      <c r="F25" s="15">
        <v>1115621.9228131545</v>
      </c>
      <c r="G25" s="15">
        <v>620598.63448275148</v>
      </c>
      <c r="H25" s="15">
        <v>296444.97732303303</v>
      </c>
    </row>
    <row r="26" spans="1:8" ht="13.8" x14ac:dyDescent="0.3">
      <c r="A26" s="53">
        <v>40816</v>
      </c>
      <c r="B26" s="15">
        <v>665527.85161700007</v>
      </c>
      <c r="C26" s="15">
        <v>359317.94946299994</v>
      </c>
      <c r="D26" s="15">
        <v>183325.94250666993</v>
      </c>
      <c r="E26" s="19"/>
      <c r="F26" s="15">
        <v>1106377.1120541415</v>
      </c>
      <c r="G26" s="15">
        <v>597332.10904728295</v>
      </c>
      <c r="H26" s="15">
        <v>304762.04165210039</v>
      </c>
    </row>
    <row r="27" spans="1:8" ht="13.8" x14ac:dyDescent="0.3">
      <c r="A27" s="53">
        <v>40908</v>
      </c>
      <c r="B27" s="15">
        <v>658300.99597300007</v>
      </c>
      <c r="C27" s="15">
        <v>483361.87873299996</v>
      </c>
      <c r="D27" s="15">
        <v>181351.88820300001</v>
      </c>
      <c r="E27" s="19"/>
      <c r="F27" s="15">
        <v>1086708.2762538746</v>
      </c>
      <c r="G27" s="15">
        <v>797922.76976338751</v>
      </c>
      <c r="H27" s="15">
        <v>299371.56259832025</v>
      </c>
    </row>
    <row r="28" spans="1:8" ht="13.8" x14ac:dyDescent="0.3">
      <c r="A28" s="53">
        <v>40999</v>
      </c>
      <c r="B28" s="15">
        <v>660980.68813700008</v>
      </c>
      <c r="C28" s="15">
        <v>491040.32877900009</v>
      </c>
      <c r="D28" s="15">
        <v>181312.19519741996</v>
      </c>
      <c r="E28" s="19"/>
      <c r="F28" s="15">
        <v>1066000.7453325652</v>
      </c>
      <c r="G28" s="15">
        <v>791928.36623128026</v>
      </c>
      <c r="H28" s="15">
        <v>292412.37858718296</v>
      </c>
    </row>
    <row r="29" spans="1:8" ht="13.8" x14ac:dyDescent="0.3">
      <c r="A29" s="53">
        <v>41090</v>
      </c>
      <c r="B29" s="15">
        <v>664741.14833899995</v>
      </c>
      <c r="C29" s="15">
        <v>504159.27131807001</v>
      </c>
      <c r="D29" s="15">
        <v>181628.20627616</v>
      </c>
      <c r="E29" s="19"/>
      <c r="F29" s="15">
        <v>1058667.9823084497</v>
      </c>
      <c r="G29" s="15">
        <v>802924.98796269496</v>
      </c>
      <c r="H29" s="15">
        <v>289261.417243612</v>
      </c>
    </row>
    <row r="30" spans="1:8" ht="13.8" x14ac:dyDescent="0.3">
      <c r="A30" s="53">
        <v>41182</v>
      </c>
      <c r="B30" s="15">
        <v>658058.92001099989</v>
      </c>
      <c r="C30" s="15">
        <v>505781.623334</v>
      </c>
      <c r="D30" s="15">
        <v>179136.17996463997</v>
      </c>
      <c r="E30" s="19"/>
      <c r="F30" s="15">
        <v>1049337.1967742972</v>
      </c>
      <c r="G30" s="15">
        <v>806516.64261367568</v>
      </c>
      <c r="H30" s="15">
        <v>285649.58426793938</v>
      </c>
    </row>
    <row r="31" spans="1:8" ht="13.8" x14ac:dyDescent="0.3">
      <c r="A31" s="53">
        <v>41274</v>
      </c>
      <c r="B31" s="15">
        <v>669048.11956400005</v>
      </c>
      <c r="C31" s="15">
        <v>513441.59066300001</v>
      </c>
      <c r="D31" s="15">
        <v>180939.27976599999</v>
      </c>
      <c r="E31" s="19"/>
      <c r="F31" s="15">
        <v>1059963.8532724536</v>
      </c>
      <c r="G31" s="15">
        <v>813438.54194545909</v>
      </c>
      <c r="H31" s="15">
        <v>286659.64462181804</v>
      </c>
    </row>
    <row r="32" spans="1:8" ht="13.8" x14ac:dyDescent="0.3">
      <c r="A32" s="53">
        <v>41364</v>
      </c>
      <c r="B32" s="15">
        <v>663165.22126900009</v>
      </c>
      <c r="C32" s="15">
        <v>525104.410516</v>
      </c>
      <c r="D32" s="15">
        <v>182690.55732592996</v>
      </c>
      <c r="E32" s="19"/>
      <c r="F32" s="15">
        <v>1028899.1453435766</v>
      </c>
      <c r="G32" s="15">
        <v>814698.15042803809</v>
      </c>
      <c r="H32" s="15">
        <v>283443.93262255314</v>
      </c>
    </row>
    <row r="33" spans="1:8" ht="13.8" x14ac:dyDescent="0.3">
      <c r="A33" s="53">
        <v>41455</v>
      </c>
      <c r="B33" s="15">
        <v>656142.41940600006</v>
      </c>
      <c r="C33" s="15">
        <v>524834.74817349389</v>
      </c>
      <c r="D33" s="15">
        <v>182056.85549832002</v>
      </c>
      <c r="E33" s="19"/>
      <c r="F33" s="15">
        <v>1011109.9144994033</v>
      </c>
      <c r="G33" s="15">
        <v>808765.90456142765</v>
      </c>
      <c r="H33" s="15">
        <v>280548.07333380781</v>
      </c>
    </row>
    <row r="34" spans="1:8" ht="13.8" x14ac:dyDescent="0.3">
      <c r="A34" s="53">
        <v>41547</v>
      </c>
      <c r="B34" s="15">
        <v>652647.57469699986</v>
      </c>
      <c r="C34" s="15">
        <v>532246.87426800001</v>
      </c>
      <c r="D34" s="15">
        <v>182189.62062316999</v>
      </c>
      <c r="E34" s="19"/>
      <c r="F34" s="15">
        <v>1001606.538046552</v>
      </c>
      <c r="G34" s="15">
        <v>816829.74056736426</v>
      </c>
      <c r="H34" s="15">
        <v>279603.1461008765</v>
      </c>
    </row>
    <row r="35" spans="1:8" ht="13.8" x14ac:dyDescent="0.3">
      <c r="A35" s="53">
        <v>41639</v>
      </c>
      <c r="B35" s="15">
        <v>645479.00571900001</v>
      </c>
      <c r="C35" s="15">
        <v>592343.13859299989</v>
      </c>
      <c r="D35" s="15">
        <v>181542.63701539996</v>
      </c>
      <c r="E35" s="19"/>
      <c r="F35" s="15">
        <v>981855.38898101414</v>
      </c>
      <c r="G35" s="15">
        <v>901028.99954991543</v>
      </c>
      <c r="H35" s="15">
        <v>276149.36334736896</v>
      </c>
    </row>
    <row r="36" spans="1:8" ht="13.8" x14ac:dyDescent="0.3">
      <c r="A36" s="53">
        <v>41729</v>
      </c>
      <c r="B36" s="15">
        <v>637718.05336500006</v>
      </c>
      <c r="C36" s="15">
        <v>599460.59736999997</v>
      </c>
      <c r="D36" s="15">
        <v>180700.24256240999</v>
      </c>
      <c r="E36" s="19"/>
      <c r="F36" s="15">
        <v>968200.96164922102</v>
      </c>
      <c r="G36" s="15">
        <v>910117.44732943538</v>
      </c>
      <c r="H36" s="15">
        <v>274344.04231776902</v>
      </c>
    </row>
    <row r="37" spans="1:8" ht="13.8" x14ac:dyDescent="0.3">
      <c r="A37" s="53">
        <v>41820</v>
      </c>
      <c r="B37" s="15">
        <v>630176.25130899996</v>
      </c>
      <c r="C37" s="15">
        <v>613237.56728299987</v>
      </c>
      <c r="D37" s="15">
        <v>180768.27508148004</v>
      </c>
      <c r="E37" s="19"/>
      <c r="F37" s="15">
        <v>949735.82623958087</v>
      </c>
      <c r="G37" s="15">
        <v>924207.61086264788</v>
      </c>
      <c r="H37" s="15">
        <v>272435.06358069793</v>
      </c>
    </row>
    <row r="38" spans="1:8" ht="13.8" x14ac:dyDescent="0.3">
      <c r="A38" s="53">
        <v>41912</v>
      </c>
      <c r="B38" s="15">
        <v>621571.09423199994</v>
      </c>
      <c r="C38" s="15">
        <v>632517.01471000002</v>
      </c>
      <c r="D38" s="15">
        <v>179766.40149294</v>
      </c>
      <c r="E38" s="19"/>
      <c r="F38" s="15">
        <v>937210.36735596403</v>
      </c>
      <c r="G38" s="15">
        <v>953714.72260580212</v>
      </c>
      <c r="H38" s="15">
        <v>271053.36259181582</v>
      </c>
    </row>
    <row r="39" spans="1:8" ht="13.8" x14ac:dyDescent="0.3">
      <c r="A39" s="53">
        <v>42004</v>
      </c>
      <c r="B39" s="15">
        <v>605957.14579900005</v>
      </c>
      <c r="C39" s="15">
        <v>634776.38380299998</v>
      </c>
      <c r="D39" s="15">
        <v>175926.984956</v>
      </c>
      <c r="E39" s="19"/>
      <c r="F39" s="15">
        <v>914316.58371565922</v>
      </c>
      <c r="G39" s="15">
        <v>957801.35391729011</v>
      </c>
      <c r="H39" s="15">
        <v>265452.69906219089</v>
      </c>
    </row>
    <row r="40" spans="1:8" ht="13.8" x14ac:dyDescent="0.3">
      <c r="A40" s="53">
        <v>42094</v>
      </c>
      <c r="B40" s="15">
        <v>568951.89712099999</v>
      </c>
      <c r="C40" s="15">
        <v>636745.36826899997</v>
      </c>
      <c r="D40" s="15">
        <v>171007.16114905998</v>
      </c>
      <c r="E40" s="19"/>
      <c r="F40" s="15">
        <v>850225.48978776089</v>
      </c>
      <c r="G40" s="15">
        <v>951534.11974907795</v>
      </c>
      <c r="H40" s="15">
        <v>255548.22486909246</v>
      </c>
    </row>
    <row r="41" spans="1:8" ht="13.8" x14ac:dyDescent="0.3">
      <c r="A41" s="53">
        <v>42185</v>
      </c>
      <c r="B41" s="15">
        <v>565527.43568699993</v>
      </c>
      <c r="C41" s="15">
        <v>644576.14497099991</v>
      </c>
      <c r="D41" s="15">
        <v>169385.05157207997</v>
      </c>
      <c r="E41" s="19"/>
      <c r="F41" s="15">
        <v>839399.21271781123</v>
      </c>
      <c r="G41" s="15">
        <v>956729.3724097861</v>
      </c>
      <c r="H41" s="15">
        <v>251414.2903837162</v>
      </c>
    </row>
    <row r="42" spans="1:8" ht="13.8" x14ac:dyDescent="0.3">
      <c r="A42" s="53">
        <v>42277</v>
      </c>
      <c r="B42" s="15">
        <v>548926.64171</v>
      </c>
      <c r="C42" s="15">
        <v>674318.23316099995</v>
      </c>
      <c r="D42" s="15">
        <v>170266.15137183</v>
      </c>
      <c r="E42" s="19"/>
      <c r="F42" s="15">
        <v>812299.24778823042</v>
      </c>
      <c r="G42" s="15">
        <v>997853.17735761532</v>
      </c>
      <c r="H42" s="15">
        <v>251959.10741785899</v>
      </c>
    </row>
    <row r="43" spans="1:8" ht="13.8" x14ac:dyDescent="0.3">
      <c r="A43" s="53">
        <v>42369</v>
      </c>
      <c r="B43" s="15">
        <v>521615.14865392999</v>
      </c>
      <c r="C43" s="15">
        <v>681025.18867900001</v>
      </c>
      <c r="D43" s="15">
        <v>172481.83323199998</v>
      </c>
      <c r="E43" s="19"/>
      <c r="F43" s="15">
        <v>771525.47057169036</v>
      </c>
      <c r="G43" s="15">
        <v>1007310.2372940084</v>
      </c>
      <c r="H43" s="15">
        <v>255119.36893089692</v>
      </c>
    </row>
    <row r="44" spans="1:8" ht="13.8" x14ac:dyDescent="0.3">
      <c r="A44" s="53">
        <v>42460</v>
      </c>
      <c r="B44" s="15">
        <v>496075.66038215999</v>
      </c>
      <c r="C44" s="15">
        <v>687311.57249800011</v>
      </c>
      <c r="D44" s="15">
        <v>181071.29214699997</v>
      </c>
      <c r="E44" s="19"/>
      <c r="F44" s="15">
        <v>730359.08224471437</v>
      </c>
      <c r="G44" s="15">
        <v>1011910.6608034327</v>
      </c>
      <c r="H44" s="15">
        <v>266586.47725524119</v>
      </c>
    </row>
    <row r="45" spans="1:8" ht="13.8" x14ac:dyDescent="0.3">
      <c r="A45" s="53">
        <v>42551</v>
      </c>
      <c r="B45" s="15">
        <v>477556.55184001999</v>
      </c>
      <c r="C45" s="15">
        <v>702367.17052400007</v>
      </c>
      <c r="D45" s="15">
        <v>199422.96556590006</v>
      </c>
      <c r="E45" s="19"/>
      <c r="F45" s="15">
        <v>697453.66681746673</v>
      </c>
      <c r="G45" s="15">
        <v>1025781.253857192</v>
      </c>
      <c r="H45" s="15">
        <v>291249.85940543551</v>
      </c>
    </row>
    <row r="46" spans="1:8" ht="13.8" x14ac:dyDescent="0.3">
      <c r="A46" s="53">
        <v>42643</v>
      </c>
      <c r="B46" s="15">
        <v>458226.91162072</v>
      </c>
      <c r="C46" s="15">
        <v>712814.03086399997</v>
      </c>
      <c r="D46" s="15">
        <v>216483.29871100001</v>
      </c>
      <c r="E46" s="19"/>
      <c r="F46" s="15">
        <v>665865.87932661991</v>
      </c>
      <c r="G46" s="15">
        <v>1035815.5084755777</v>
      </c>
      <c r="H46" s="15">
        <v>314579.6076137952</v>
      </c>
    </row>
    <row r="47" spans="1:8" ht="13.8" x14ac:dyDescent="0.3">
      <c r="A47" s="53">
        <v>42735</v>
      </c>
      <c r="B47" s="15">
        <v>441394.69172129</v>
      </c>
      <c r="C47" s="15">
        <v>736350.27366800001</v>
      </c>
      <c r="D47" s="15">
        <v>235722.47895800002</v>
      </c>
      <c r="E47" s="19"/>
      <c r="F47" s="15">
        <v>640675.84866698401</v>
      </c>
      <c r="G47" s="15">
        <v>1068798.1648775619</v>
      </c>
      <c r="H47" s="15">
        <v>342146.61410486931</v>
      </c>
    </row>
    <row r="48" spans="1:8" ht="13.8" x14ac:dyDescent="0.3">
      <c r="A48" s="53">
        <v>42825</v>
      </c>
      <c r="B48" s="15">
        <v>422572.83952411998</v>
      </c>
      <c r="C48" s="15">
        <v>752154.40589399997</v>
      </c>
      <c r="D48" s="15">
        <v>257026.606726</v>
      </c>
      <c r="E48" s="19"/>
      <c r="F48" s="15">
        <v>612101.41701470618</v>
      </c>
      <c r="G48" s="15">
        <v>1089503.9496150417</v>
      </c>
      <c r="H48" s="15">
        <v>372305.87362083932</v>
      </c>
    </row>
    <row r="49" spans="1:8" ht="13.8" x14ac:dyDescent="0.3">
      <c r="A49" s="53">
        <v>42916</v>
      </c>
      <c r="B49" s="15">
        <v>404245.5551159</v>
      </c>
      <c r="C49" s="15">
        <v>768178.45098199998</v>
      </c>
      <c r="D49" s="15">
        <v>281775.85587000003</v>
      </c>
      <c r="E49" s="19"/>
      <c r="F49" s="15">
        <v>581456.58627505985</v>
      </c>
      <c r="G49" s="15">
        <v>1104928.4626765924</v>
      </c>
      <c r="H49" s="15">
        <v>405299.2671791513</v>
      </c>
    </row>
    <row r="50" spans="1:8" ht="13.8" x14ac:dyDescent="0.3">
      <c r="A50" s="53">
        <v>43008</v>
      </c>
      <c r="B50" s="15">
        <v>382959.27318680001</v>
      </c>
      <c r="C50" s="15">
        <v>788977.78631899995</v>
      </c>
      <c r="D50" s="15">
        <v>305056.32593600004</v>
      </c>
      <c r="E50" s="19"/>
      <c r="F50" s="15">
        <v>548856.61015436123</v>
      </c>
      <c r="G50" s="15">
        <v>1130761.6856555708</v>
      </c>
      <c r="H50" s="15">
        <v>437206.23231313366</v>
      </c>
    </row>
    <row r="51" spans="1:8" ht="13.8" x14ac:dyDescent="0.3">
      <c r="A51" s="53">
        <v>43100</v>
      </c>
      <c r="B51" s="15">
        <v>362422.11337811995</v>
      </c>
      <c r="C51" s="15">
        <v>812527.57646400016</v>
      </c>
      <c r="D51" s="15">
        <v>328414.64268999995</v>
      </c>
      <c r="E51" s="19"/>
      <c r="F51" s="15">
        <v>516402.88605665934</v>
      </c>
      <c r="G51" s="15">
        <v>1157742.7811334101</v>
      </c>
      <c r="H51" s="15">
        <v>467946.80304576916</v>
      </c>
    </row>
    <row r="52" spans="1:8" ht="13.8" x14ac:dyDescent="0.3">
      <c r="A52" s="53">
        <v>43190</v>
      </c>
      <c r="B52" s="15">
        <v>348689.13172742998</v>
      </c>
      <c r="C52" s="15">
        <v>833891.33256300003</v>
      </c>
      <c r="D52" s="15">
        <v>349936.31616299995</v>
      </c>
      <c r="E52" s="19"/>
      <c r="F52" s="15">
        <v>491559.10339981946</v>
      </c>
      <c r="G52" s="15">
        <v>1175565.3918343887</v>
      </c>
      <c r="H52" s="15">
        <v>493317.30234306102</v>
      </c>
    </row>
    <row r="53" spans="1:8" ht="13.8" x14ac:dyDescent="0.3">
      <c r="A53" s="53">
        <v>43281</v>
      </c>
      <c r="B53" s="15">
        <v>330551.80066764005</v>
      </c>
      <c r="C53" s="15">
        <v>861696.26712800015</v>
      </c>
      <c r="D53" s="15">
        <v>374253.61285000003</v>
      </c>
      <c r="E53" s="19"/>
      <c r="F53" s="15">
        <v>463325.13723145676</v>
      </c>
      <c r="G53" s="15">
        <v>1207815.3572678438</v>
      </c>
      <c r="H53" s="15">
        <v>524580.73494945012</v>
      </c>
    </row>
    <row r="54" spans="1:8" ht="13.8" x14ac:dyDescent="0.3">
      <c r="A54" s="53">
        <v>43373</v>
      </c>
      <c r="B54" s="15">
        <v>313307.65129692998</v>
      </c>
      <c r="C54" s="15">
        <v>894777.63817399996</v>
      </c>
      <c r="D54" s="15">
        <v>404514.88612000004</v>
      </c>
      <c r="E54" s="19"/>
      <c r="F54" s="15">
        <v>437039.48206305562</v>
      </c>
      <c r="G54" s="15">
        <v>1248144.2886262538</v>
      </c>
      <c r="H54" s="15">
        <v>564266.38668052549</v>
      </c>
    </row>
    <row r="55" spans="1:8" ht="13.8" x14ac:dyDescent="0.3">
      <c r="A55" s="53">
        <v>43465</v>
      </c>
      <c r="B55" s="15">
        <v>297125.58555507002</v>
      </c>
      <c r="C55" s="15">
        <v>924422.03292799997</v>
      </c>
      <c r="D55" s="15">
        <v>424384.54230600002</v>
      </c>
      <c r="E55" s="19"/>
      <c r="F55" s="15">
        <v>408123.35226490756</v>
      </c>
      <c r="G55" s="15">
        <v>1269760.1193828878</v>
      </c>
      <c r="H55" s="15">
        <v>582922.67807153112</v>
      </c>
    </row>
    <row r="56" spans="1:8" ht="13.8" x14ac:dyDescent="0.3">
      <c r="A56" s="53">
        <v>43555</v>
      </c>
      <c r="B56" s="15">
        <v>289600.17786324996</v>
      </c>
      <c r="C56" s="15">
        <v>944549.96651399997</v>
      </c>
      <c r="D56" s="15">
        <v>444768.43505900004</v>
      </c>
      <c r="E56" s="19"/>
      <c r="F56" s="15">
        <v>396589.79869860923</v>
      </c>
      <c r="G56" s="15">
        <v>1293503.6291913192</v>
      </c>
      <c r="H56" s="15">
        <v>609083.27276938502</v>
      </c>
    </row>
    <row r="57" spans="1:8" ht="13.8" x14ac:dyDescent="0.3">
      <c r="A57" s="53">
        <v>43646</v>
      </c>
      <c r="B57" s="15">
        <v>272559.80291095003</v>
      </c>
      <c r="C57" s="15">
        <v>973598.94137799996</v>
      </c>
      <c r="D57" s="15">
        <v>465690.07902900001</v>
      </c>
      <c r="E57" s="19"/>
      <c r="F57" s="15">
        <v>369678.81314358744</v>
      </c>
      <c r="G57" s="15">
        <v>1320513.5066965977</v>
      </c>
      <c r="H57" s="15">
        <v>631625.62443013792</v>
      </c>
    </row>
    <row r="58" spans="1:8" ht="13.8" x14ac:dyDescent="0.3">
      <c r="A58" s="53">
        <v>43738</v>
      </c>
      <c r="B58" s="15">
        <v>256464</v>
      </c>
      <c r="C58" s="15">
        <v>997396.43177999998</v>
      </c>
      <c r="D58" s="15">
        <v>485748.98136400001</v>
      </c>
      <c r="E58" s="19"/>
      <c r="F58" s="15">
        <v>347330.20361317752</v>
      </c>
      <c r="G58" s="15">
        <v>1350777.9093097048</v>
      </c>
      <c r="H58" s="15">
        <v>657851.75542006548</v>
      </c>
    </row>
    <row r="59" spans="1:8" ht="13.8" x14ac:dyDescent="0.3">
      <c r="A59" s="53">
        <v>43830</v>
      </c>
      <c r="B59" s="15">
        <v>285197</v>
      </c>
      <c r="C59" s="15">
        <v>976971.29342800006</v>
      </c>
      <c r="D59" s="15">
        <v>519016.46511100006</v>
      </c>
      <c r="E59" s="19"/>
      <c r="F59" s="15">
        <v>383958.43735474331</v>
      </c>
      <c r="G59" s="15">
        <v>1315288.6291407598</v>
      </c>
      <c r="H59" s="15">
        <v>698747.71089949145</v>
      </c>
    </row>
    <row r="60" spans="1:8" ht="13.8" x14ac:dyDescent="0.3">
      <c r="A60" s="53">
        <v>43921</v>
      </c>
      <c r="B60" s="15">
        <v>288340.516282</v>
      </c>
      <c r="C60" s="15">
        <v>999943.36935599998</v>
      </c>
      <c r="D60" s="15">
        <v>542084.18054399989</v>
      </c>
      <c r="E60" s="19"/>
      <c r="F60" s="15">
        <v>386638.41955995455</v>
      </c>
      <c r="G60" s="15">
        <v>1340833.1543637272</v>
      </c>
      <c r="H60" s="15">
        <v>726885.60572945443</v>
      </c>
    </row>
    <row r="61" spans="1:8" ht="13.8" x14ac:dyDescent="0.3">
      <c r="A61" s="53">
        <v>44012</v>
      </c>
      <c r="B61" s="15">
        <v>270186.68849999999</v>
      </c>
      <c r="C61" s="15">
        <v>1052136.892313</v>
      </c>
      <c r="D61" s="15">
        <v>545041.05731399998</v>
      </c>
      <c r="E61" s="19"/>
      <c r="F61" s="15">
        <v>357036.41209498135</v>
      </c>
      <c r="G61" s="15">
        <v>1390339.3359225295</v>
      </c>
      <c r="H61" s="15">
        <v>720240.89946180175</v>
      </c>
    </row>
    <row r="62" spans="1:8" ht="13.8" x14ac:dyDescent="0.3">
      <c r="A62" s="53">
        <v>44104</v>
      </c>
      <c r="B62" s="15">
        <v>241407.27269999997</v>
      </c>
      <c r="C62" s="15">
        <v>1153813.703855</v>
      </c>
      <c r="D62" s="15">
        <v>532771.73416200001</v>
      </c>
      <c r="E62" s="19"/>
      <c r="F62" s="15">
        <v>315861.83606661193</v>
      </c>
      <c r="G62" s="15">
        <v>1509671.6470152074</v>
      </c>
      <c r="H62" s="15">
        <v>697088.60165919177</v>
      </c>
    </row>
    <row r="63" spans="1:8" ht="13.8" x14ac:dyDescent="0.3">
      <c r="A63" s="53">
        <v>44196</v>
      </c>
      <c r="B63" s="15">
        <v>212749.1606</v>
      </c>
      <c r="C63" s="15">
        <v>1274579.4562869999</v>
      </c>
      <c r="D63" s="15">
        <v>508030.13644700003</v>
      </c>
      <c r="E63" s="19"/>
      <c r="F63" s="15">
        <v>276491.46468349994</v>
      </c>
      <c r="G63" s="15">
        <v>1656459.3708873678</v>
      </c>
      <c r="H63" s="15">
        <v>660242.306636811</v>
      </c>
    </row>
    <row r="64" spans="1:8" ht="13.8" x14ac:dyDescent="0.3">
      <c r="A64" s="53">
        <v>44286</v>
      </c>
      <c r="B64" s="15">
        <v>199872.08749999999</v>
      </c>
      <c r="C64" s="15">
        <v>1349505.6392390002</v>
      </c>
      <c r="D64" s="15">
        <v>495597.99492899998</v>
      </c>
      <c r="E64" s="19"/>
      <c r="F64" s="15">
        <v>256874.73609318273</v>
      </c>
      <c r="G64" s="15">
        <v>1734378.7682999009</v>
      </c>
      <c r="H64" s="15">
        <v>636940.38396280515</v>
      </c>
    </row>
    <row r="65" spans="1:8" ht="13.8" x14ac:dyDescent="0.3">
      <c r="A65" s="53">
        <v>44377</v>
      </c>
      <c r="B65" s="15">
        <v>182091.30300000001</v>
      </c>
      <c r="C65" s="15">
        <v>1446160.5050979999</v>
      </c>
      <c r="D65" s="15">
        <v>486229.030631</v>
      </c>
      <c r="E65" s="19"/>
      <c r="F65" s="15">
        <v>230810.77834016318</v>
      </c>
      <c r="G65" s="15">
        <v>1833088.2710333115</v>
      </c>
      <c r="H65" s="15">
        <v>616322.13709582901</v>
      </c>
    </row>
    <row r="66" spans="1:8" ht="13.8" x14ac:dyDescent="0.3">
      <c r="A66" s="53">
        <v>44469</v>
      </c>
      <c r="B66" s="15">
        <v>172101.55768899998</v>
      </c>
      <c r="C66" s="15">
        <v>1515526.587791</v>
      </c>
      <c r="D66" s="15">
        <v>482962.043389</v>
      </c>
      <c r="E66" s="19"/>
      <c r="F66" s="15">
        <v>215787.31318266588</v>
      </c>
      <c r="G66" s="15">
        <v>1900223.4194026471</v>
      </c>
      <c r="H66" s="15">
        <v>605555.71437912399</v>
      </c>
    </row>
    <row r="67" spans="1:8" ht="13.8" x14ac:dyDescent="0.3">
      <c r="A67" s="53">
        <v>44561</v>
      </c>
      <c r="B67" s="15">
        <v>162591.67621500001</v>
      </c>
      <c r="C67" s="15">
        <v>1569625.134877</v>
      </c>
      <c r="D67" s="15">
        <v>486162.31615600002</v>
      </c>
      <c r="E67" s="19"/>
      <c r="F67" s="15">
        <v>201054.56255423641</v>
      </c>
      <c r="G67" s="15">
        <v>1940937.58188167</v>
      </c>
      <c r="H67" s="15">
        <v>601169.46992936789</v>
      </c>
    </row>
    <row r="68" spans="1:8" ht="13.8" x14ac:dyDescent="0.3">
      <c r="A68" s="53">
        <v>44651</v>
      </c>
      <c r="B68" s="15">
        <v>157963.963885</v>
      </c>
      <c r="C68" s="15">
        <v>1606422.8142280001</v>
      </c>
      <c r="D68" s="15">
        <v>500445.27919399994</v>
      </c>
      <c r="E68" s="19"/>
      <c r="F68" s="15">
        <v>190345.38159516265</v>
      </c>
      <c r="G68" s="15">
        <v>1935727.3396862363</v>
      </c>
      <c r="H68" s="15">
        <v>603032.7759122859</v>
      </c>
    </row>
    <row r="69" spans="1:8" ht="13.8" x14ac:dyDescent="0.3">
      <c r="A69" s="53">
        <v>44742</v>
      </c>
      <c r="B69" s="15">
        <v>153942.02874499999</v>
      </c>
      <c r="C69" s="15">
        <v>1655277.4877789998</v>
      </c>
      <c r="D69" s="15">
        <v>513568.51831800002</v>
      </c>
      <c r="E69" s="19"/>
      <c r="F69" s="15">
        <v>179294.20712175837</v>
      </c>
      <c r="G69" s="15">
        <v>1927879.391725057</v>
      </c>
      <c r="H69" s="15">
        <v>598146.33498853887</v>
      </c>
    </row>
    <row r="70" spans="1:8" ht="13.8" x14ac:dyDescent="0.3">
      <c r="A70" s="53">
        <v>44834</v>
      </c>
      <c r="B70" s="15">
        <v>150069.39096600001</v>
      </c>
      <c r="C70" s="15">
        <v>1701845.6671499999</v>
      </c>
      <c r="D70" s="15">
        <v>534091.87615199992</v>
      </c>
      <c r="E70" s="19"/>
      <c r="F70" s="15">
        <v>172109.81987677322</v>
      </c>
      <c r="G70" s="15">
        <v>1951792.762973326</v>
      </c>
      <c r="H70" s="15">
        <v>612533.01563004742</v>
      </c>
    </row>
    <row r="71" spans="1:8" ht="13.8" x14ac:dyDescent="0.3">
      <c r="A71" s="53">
        <v>44926</v>
      </c>
      <c r="B71" s="15">
        <v>145397.69650600004</v>
      </c>
      <c r="C71" s="15">
        <v>1724730.7914509999</v>
      </c>
      <c r="D71" s="15">
        <v>548417.31054899993</v>
      </c>
      <c r="E71" s="19"/>
      <c r="F71" s="15">
        <v>164093.89339997029</v>
      </c>
      <c r="G71" s="15">
        <v>1946508.0770679724</v>
      </c>
      <c r="H71" s="15">
        <v>618936.4333719851</v>
      </c>
    </row>
    <row r="72" spans="1:8" ht="13.8" x14ac:dyDescent="0.3">
      <c r="A72" s="53">
        <v>45016</v>
      </c>
      <c r="B72" s="15">
        <v>145407.27694699998</v>
      </c>
      <c r="C72" s="15">
        <v>1746305.3691489999</v>
      </c>
      <c r="D72" s="15">
        <v>569064.24507299997</v>
      </c>
      <c r="E72" s="19"/>
      <c r="F72" s="15">
        <v>159554.87664995415</v>
      </c>
      <c r="G72" s="15">
        <v>1916214.5362867967</v>
      </c>
      <c r="H72" s="15">
        <v>624432.12839765043</v>
      </c>
    </row>
    <row r="73" spans="1:8" ht="13.8" x14ac:dyDescent="0.3">
      <c r="A73" s="53">
        <v>45107</v>
      </c>
      <c r="B73" s="15">
        <v>144583.01031000001</v>
      </c>
      <c r="C73" s="15">
        <v>1766561.4529439998</v>
      </c>
      <c r="D73" s="15">
        <v>590893.62132099993</v>
      </c>
      <c r="E73" s="19"/>
      <c r="F73" s="15">
        <v>154681.48786019479</v>
      </c>
      <c r="G73" s="15">
        <v>1889947.8808192019</v>
      </c>
      <c r="H73" s="15">
        <v>632164.90178935719</v>
      </c>
    </row>
    <row r="74" spans="1:8" ht="13.8" x14ac:dyDescent="0.3">
      <c r="A74" s="53">
        <v>45199</v>
      </c>
      <c r="B74" s="15">
        <v>142223.82212699999</v>
      </c>
      <c r="C74" s="15">
        <v>1788739.5954</v>
      </c>
      <c r="D74" s="15">
        <v>609035.90085900004</v>
      </c>
      <c r="E74" s="19"/>
      <c r="F74" s="15">
        <v>151066.87691169264</v>
      </c>
      <c r="G74" s="15">
        <v>1899958.1099997999</v>
      </c>
      <c r="H74" s="15">
        <v>646903.94403626409</v>
      </c>
    </row>
    <row r="75" spans="1:8" ht="13.8" x14ac:dyDescent="0.3">
      <c r="A75" s="53">
        <v>45291</v>
      </c>
      <c r="B75" s="15">
        <v>140908.030937</v>
      </c>
      <c r="C75" s="15">
        <v>1813784.2441540002</v>
      </c>
      <c r="D75" s="15">
        <v>633056.79207600001</v>
      </c>
      <c r="E75" s="19"/>
      <c r="F75" s="15">
        <v>147602.49434992013</v>
      </c>
      <c r="G75" s="15">
        <v>1899956.1406788246</v>
      </c>
      <c r="H75" s="15">
        <v>663132.9737149881</v>
      </c>
    </row>
    <row r="76" spans="1:8" ht="13.8" x14ac:dyDescent="0.3">
      <c r="A76" s="53">
        <v>45382</v>
      </c>
      <c r="B76" s="15">
        <v>139465.33227299998</v>
      </c>
      <c r="C76" s="15">
        <v>1841578.3991590003</v>
      </c>
      <c r="D76" s="15">
        <v>647393.68249200005</v>
      </c>
      <c r="E76" s="19"/>
      <c r="F76" s="15">
        <v>143265.04872538385</v>
      </c>
      <c r="G76" s="15">
        <v>1891751.9844335245</v>
      </c>
      <c r="H76" s="15">
        <v>665031.84666113567</v>
      </c>
    </row>
    <row r="77" spans="1:8" ht="13.8" x14ac:dyDescent="0.3">
      <c r="A77" s="53">
        <v>45473</v>
      </c>
      <c r="B77" s="15">
        <v>137583</v>
      </c>
      <c r="C77" s="15">
        <v>1881602.5637600003</v>
      </c>
      <c r="D77" s="15">
        <v>654264.084026</v>
      </c>
      <c r="E77" s="19"/>
      <c r="F77" s="15">
        <v>139089.14421703952</v>
      </c>
      <c r="G77" s="15">
        <v>1902200.7831633703</v>
      </c>
      <c r="H77" s="15">
        <v>661426.42288016388</v>
      </c>
    </row>
    <row r="78" spans="1:8" ht="13.8" x14ac:dyDescent="0.3">
      <c r="A78" s="53">
        <v>45565</v>
      </c>
      <c r="B78" s="15">
        <v>134764</v>
      </c>
      <c r="C78" s="15">
        <v>1923688.0846119998</v>
      </c>
      <c r="D78" s="15">
        <v>662921.52354199998</v>
      </c>
      <c r="E78" s="19"/>
      <c r="F78" s="15">
        <v>135808.35173177291</v>
      </c>
      <c r="G78" s="15">
        <v>1938595.678498761</v>
      </c>
      <c r="H78" s="15">
        <v>668058.82461009396</v>
      </c>
    </row>
    <row r="79" spans="1:8" ht="13.8" x14ac:dyDescent="0.3">
      <c r="A79" s="53">
        <v>45657</v>
      </c>
      <c r="B79" s="15">
        <v>133478</v>
      </c>
      <c r="C79" s="15">
        <v>1940344.0797369997</v>
      </c>
      <c r="D79" s="15">
        <v>673506.0243220001</v>
      </c>
      <c r="E79" s="19"/>
      <c r="F79" s="15">
        <v>133478</v>
      </c>
      <c r="G79" s="15">
        <v>1940344.0797369997</v>
      </c>
      <c r="H79" s="15">
        <v>673506.0243220001</v>
      </c>
    </row>
  </sheetData>
  <mergeCells count="2">
    <mergeCell ref="B8:D8"/>
    <mergeCell ref="F8:H8"/>
  </mergeCells>
  <hyperlinks>
    <hyperlink ref="A1" location="Yfirlit!A1" display="Efnisyfirlit" xr:uid="{E07DCE7A-78AC-498A-A000-2F672D0D27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35CC3-B1D9-49E0-AFA7-83787A4087DF}">
  <dimension ref="A1:J36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L40" sqref="L40"/>
    </sheetView>
  </sheetViews>
  <sheetFormatPr defaultColWidth="9.21875" defaultRowHeight="12" x14ac:dyDescent="0.25"/>
  <cols>
    <col min="1" max="1" width="9.21875" style="10"/>
    <col min="2" max="5" width="12.77734375" style="10" customWidth="1"/>
    <col min="6" max="6" width="2.21875" style="18" customWidth="1"/>
    <col min="7" max="10" width="12.77734375" style="10" customWidth="1"/>
    <col min="11" max="16384" width="9.21875" style="10"/>
  </cols>
  <sheetData>
    <row r="1" spans="1:10" x14ac:dyDescent="0.25">
      <c r="A1" s="9" t="s">
        <v>1</v>
      </c>
    </row>
    <row r="3" spans="1:10" s="11" customFormat="1" ht="13.8" x14ac:dyDescent="0.3">
      <c r="A3" s="23" t="s">
        <v>50</v>
      </c>
      <c r="B3" s="12" t="s">
        <v>2</v>
      </c>
      <c r="F3" s="19"/>
    </row>
    <row r="4" spans="1:10" x14ac:dyDescent="0.25">
      <c r="A4" s="17" t="s">
        <v>3</v>
      </c>
      <c r="B4" s="10" t="s">
        <v>311</v>
      </c>
    </row>
    <row r="6" spans="1:10" x14ac:dyDescent="0.25">
      <c r="A6" s="17" t="s">
        <v>8</v>
      </c>
      <c r="B6" s="10" t="s">
        <v>9</v>
      </c>
    </row>
    <row r="8" spans="1:10" ht="15.6" x14ac:dyDescent="0.3">
      <c r="B8" s="69" t="s">
        <v>16</v>
      </c>
      <c r="C8" s="69"/>
      <c r="D8" s="69"/>
      <c r="E8" s="69"/>
      <c r="G8" s="69" t="s">
        <v>330</v>
      </c>
      <c r="H8" s="69"/>
      <c r="I8" s="69"/>
      <c r="J8" s="69"/>
    </row>
    <row r="9" spans="1:10" s="14" customFormat="1" ht="55.2" x14ac:dyDescent="0.3">
      <c r="A9" s="13"/>
      <c r="B9" s="13" t="s">
        <v>4</v>
      </c>
      <c r="C9" s="13" t="s">
        <v>5</v>
      </c>
      <c r="D9" s="13" t="s">
        <v>6</v>
      </c>
      <c r="E9" s="13" t="s">
        <v>7</v>
      </c>
      <c r="F9" s="20"/>
      <c r="G9" s="13" t="s">
        <v>4</v>
      </c>
      <c r="H9" s="13" t="s">
        <v>5</v>
      </c>
      <c r="I9" s="13" t="s">
        <v>6</v>
      </c>
      <c r="J9" s="13" t="s">
        <v>7</v>
      </c>
    </row>
    <row r="10" spans="1:10" s="11" customFormat="1" ht="13.8" x14ac:dyDescent="0.3">
      <c r="A10" s="11">
        <v>1998</v>
      </c>
      <c r="B10" s="15">
        <v>390.36523599999998</v>
      </c>
      <c r="C10" s="15">
        <v>16.963768000000002</v>
      </c>
      <c r="D10" s="15">
        <v>407.32900358300003</v>
      </c>
      <c r="E10" s="15"/>
      <c r="F10" s="19"/>
      <c r="G10" s="15">
        <v>1354.0594903603703</v>
      </c>
      <c r="H10" s="15">
        <v>58.8422045160588</v>
      </c>
      <c r="I10" s="15">
        <v>1412.9016934299818</v>
      </c>
      <c r="J10" s="15">
        <v>0</v>
      </c>
    </row>
    <row r="11" spans="1:10" s="11" customFormat="1" ht="13.8" x14ac:dyDescent="0.3">
      <c r="A11" s="11">
        <v>1999</v>
      </c>
      <c r="B11" s="15">
        <v>487.58764500000001</v>
      </c>
      <c r="C11" s="15">
        <v>30.011367</v>
      </c>
      <c r="D11" s="15">
        <v>517.59901189399989</v>
      </c>
      <c r="E11" s="15"/>
      <c r="F11" s="19"/>
      <c r="G11" s="15">
        <v>1601.4992133711341</v>
      </c>
      <c r="H11" s="15">
        <v>98.573417795876296</v>
      </c>
      <c r="I11" s="15">
        <v>1700.0726308188493</v>
      </c>
      <c r="J11" s="15">
        <v>0</v>
      </c>
    </row>
    <row r="12" spans="1:10" s="11" customFormat="1" ht="13.8" x14ac:dyDescent="0.3">
      <c r="A12" s="11">
        <v>2000</v>
      </c>
      <c r="B12" s="15">
        <v>531.11630500000001</v>
      </c>
      <c r="C12" s="15">
        <v>34.971547999999999</v>
      </c>
      <c r="D12" s="15">
        <v>566.08785278999994</v>
      </c>
      <c r="E12" s="15"/>
      <c r="F12" s="19"/>
      <c r="G12" s="15">
        <v>1674.5537335279566</v>
      </c>
      <c r="H12" s="15">
        <v>110.26160507471549</v>
      </c>
      <c r="I12" s="15">
        <v>1784.8153379405639</v>
      </c>
      <c r="J12" s="15">
        <v>0</v>
      </c>
    </row>
    <row r="13" spans="1:10" s="11" customFormat="1" ht="13.8" x14ac:dyDescent="0.3">
      <c r="A13" s="11">
        <v>2001</v>
      </c>
      <c r="B13" s="15">
        <v>601.96348499999999</v>
      </c>
      <c r="C13" s="15">
        <v>42.793028999999997</v>
      </c>
      <c r="D13" s="15">
        <v>644.75651347800999</v>
      </c>
      <c r="E13" s="15">
        <v>5.5259999999999998</v>
      </c>
      <c r="F13" s="19"/>
      <c r="G13" s="15">
        <v>1747.4766862961278</v>
      </c>
      <c r="H13" s="15">
        <v>124.22650605375854</v>
      </c>
      <c r="I13" s="15">
        <v>1871.7031908345693</v>
      </c>
      <c r="J13" s="15">
        <v>16.04176400911162</v>
      </c>
    </row>
    <row r="14" spans="1:10" s="11" customFormat="1" ht="13.8" x14ac:dyDescent="0.3">
      <c r="A14" s="11">
        <v>2002</v>
      </c>
      <c r="B14" s="15">
        <v>629.05828799999995</v>
      </c>
      <c r="C14" s="15">
        <v>49.872433000000001</v>
      </c>
      <c r="D14" s="15">
        <v>678.93072050511</v>
      </c>
      <c r="E14" s="15">
        <v>9.0616269999999997</v>
      </c>
      <c r="F14" s="19"/>
      <c r="G14" s="15">
        <v>1790.2453823742742</v>
      </c>
      <c r="H14" s="15">
        <v>141.93262307994641</v>
      </c>
      <c r="I14" s="15">
        <v>1932.1780040458068</v>
      </c>
      <c r="J14" s="15">
        <v>25.788605289861543</v>
      </c>
    </row>
    <row r="15" spans="1:10" s="11" customFormat="1" ht="13.8" x14ac:dyDescent="0.3">
      <c r="A15" s="11">
        <v>2003</v>
      </c>
      <c r="B15" s="15">
        <v>757.08852100000001</v>
      </c>
      <c r="C15" s="15">
        <v>66.888845000000003</v>
      </c>
      <c r="D15" s="15">
        <v>823.97736607999991</v>
      </c>
      <c r="E15" s="15">
        <v>16.211506</v>
      </c>
      <c r="F15" s="19"/>
      <c r="G15" s="15">
        <v>2097.464372092174</v>
      </c>
      <c r="H15" s="15">
        <v>185.31118275652176</v>
      </c>
      <c r="I15" s="15">
        <v>2282.77555507033</v>
      </c>
      <c r="J15" s="15">
        <v>44.91292010086957</v>
      </c>
    </row>
    <row r="16" spans="1:10" s="11" customFormat="1" ht="13.8" x14ac:dyDescent="0.3">
      <c r="A16" s="11">
        <v>2004</v>
      </c>
      <c r="B16" s="15">
        <v>904.57378100000005</v>
      </c>
      <c r="C16" s="15">
        <v>81.960965000000002</v>
      </c>
      <c r="D16" s="15">
        <v>986.53474605565771</v>
      </c>
      <c r="E16" s="15">
        <v>28.569504999999999</v>
      </c>
      <c r="F16" s="19"/>
      <c r="G16" s="15">
        <v>2411.6921056619253</v>
      </c>
      <c r="H16" s="15">
        <v>218.51684894560671</v>
      </c>
      <c r="I16" s="15">
        <v>2630.2089547559212</v>
      </c>
      <c r="J16" s="15">
        <v>76.169408309623435</v>
      </c>
    </row>
    <row r="17" spans="1:10" s="11" customFormat="1" ht="13.8" x14ac:dyDescent="0.3">
      <c r="A17" s="11">
        <v>2005</v>
      </c>
      <c r="B17" s="15">
        <v>1114.1306500000001</v>
      </c>
      <c r="C17" s="15">
        <v>105.398494</v>
      </c>
      <c r="D17" s="15">
        <v>1219.5291440000001</v>
      </c>
      <c r="E17" s="15">
        <v>40.839075000000001</v>
      </c>
      <c r="F17" s="19"/>
      <c r="G17" s="15">
        <v>2852.246083487345</v>
      </c>
      <c r="H17" s="15">
        <v>269.82691995500198</v>
      </c>
      <c r="I17" s="15">
        <v>3122.0730034423468</v>
      </c>
      <c r="J17" s="15">
        <v>104.5506572519084</v>
      </c>
    </row>
    <row r="18" spans="1:10" s="11" customFormat="1" ht="13.8" x14ac:dyDescent="0.3">
      <c r="A18" s="11">
        <v>2006</v>
      </c>
      <c r="B18" s="15">
        <v>1356.9134959999999</v>
      </c>
      <c r="C18" s="15">
        <v>141.896434</v>
      </c>
      <c r="D18" s="15">
        <v>1498.8099299999999</v>
      </c>
      <c r="E18" s="15">
        <v>55.699603000000003</v>
      </c>
      <c r="F18" s="19"/>
      <c r="G18" s="15">
        <v>3248.028849178062</v>
      </c>
      <c r="H18" s="15">
        <v>339.65592691510147</v>
      </c>
      <c r="I18" s="15">
        <v>3587.6847760931632</v>
      </c>
      <c r="J18" s="15">
        <v>133.3275245364388</v>
      </c>
    </row>
    <row r="19" spans="1:10" s="11" customFormat="1" ht="13.8" x14ac:dyDescent="0.3">
      <c r="A19" s="11">
        <v>2007</v>
      </c>
      <c r="B19" s="15">
        <v>1532.703411</v>
      </c>
      <c r="C19" s="15">
        <v>164.504166</v>
      </c>
      <c r="D19" s="15">
        <v>1697.2075769999999</v>
      </c>
      <c r="E19" s="15">
        <v>73.251080999999999</v>
      </c>
      <c r="F19" s="19"/>
      <c r="G19" s="15">
        <v>3465.7154488616038</v>
      </c>
      <c r="H19" s="15">
        <v>371.97322418452802</v>
      </c>
      <c r="I19" s="15">
        <v>3837.688673046132</v>
      </c>
      <c r="J19" s="15">
        <v>165.63374312704045</v>
      </c>
    </row>
    <row r="20" spans="1:10" s="11" customFormat="1" ht="13.8" x14ac:dyDescent="0.3">
      <c r="A20" s="11">
        <v>2008</v>
      </c>
      <c r="B20" s="15">
        <v>1439.1093579999999</v>
      </c>
      <c r="C20" s="15">
        <v>158.78708499999999</v>
      </c>
      <c r="D20" s="15">
        <v>1597.8964430000001</v>
      </c>
      <c r="E20" s="15">
        <v>96.744287</v>
      </c>
      <c r="F20" s="19"/>
      <c r="G20" s="15">
        <v>2754.5824058804451</v>
      </c>
      <c r="H20" s="15">
        <v>303.93250394112351</v>
      </c>
      <c r="I20" s="15">
        <v>3058.5149098215688</v>
      </c>
      <c r="J20" s="15">
        <v>185.17710927125265</v>
      </c>
    </row>
    <row r="21" spans="1:10" s="11" customFormat="1" ht="13.8" x14ac:dyDescent="0.3">
      <c r="A21" s="11">
        <v>2009</v>
      </c>
      <c r="B21" s="15">
        <v>1603.2845500000001</v>
      </c>
      <c r="C21" s="15">
        <v>171.43524400000001</v>
      </c>
      <c r="D21" s="15">
        <v>1774.7197934999999</v>
      </c>
      <c r="E21" s="15">
        <v>116.939098</v>
      </c>
      <c r="F21" s="19"/>
      <c r="G21" s="15">
        <v>2854.4646975691539</v>
      </c>
      <c r="H21" s="15">
        <v>305.22083676110651</v>
      </c>
      <c r="I21" s="15">
        <v>3159.685533440067</v>
      </c>
      <c r="J21" s="15">
        <v>208.19668411735123</v>
      </c>
    </row>
    <row r="22" spans="1:10" s="11" customFormat="1" ht="13.8" x14ac:dyDescent="0.3">
      <c r="A22" s="11">
        <v>2010</v>
      </c>
      <c r="B22" s="15">
        <v>1718.8830290000001</v>
      </c>
      <c r="C22" s="15">
        <v>190.633895</v>
      </c>
      <c r="D22" s="15">
        <v>1909.516924</v>
      </c>
      <c r="E22" s="15">
        <v>123.73313899999999</v>
      </c>
      <c r="F22" s="19"/>
      <c r="G22" s="15">
        <v>2986.8346497922012</v>
      </c>
      <c r="H22" s="15">
        <v>331.25693453504232</v>
      </c>
      <c r="I22" s="15">
        <v>3318.0915843272437</v>
      </c>
      <c r="J22" s="15">
        <v>215.00615263376056</v>
      </c>
    </row>
    <row r="23" spans="1:10" s="11" customFormat="1" ht="13.8" x14ac:dyDescent="0.3">
      <c r="A23" s="11">
        <v>2011</v>
      </c>
      <c r="B23" s="15">
        <v>1888.7182330000001</v>
      </c>
      <c r="C23" s="15">
        <v>209.130324</v>
      </c>
      <c r="D23" s="15">
        <v>2097.8485569999998</v>
      </c>
      <c r="E23" s="15">
        <v>132.34061399999999</v>
      </c>
      <c r="F23" s="19"/>
      <c r="G23" s="15">
        <v>3117.8530001751301</v>
      </c>
      <c r="H23" s="15">
        <v>345.22757112124356</v>
      </c>
      <c r="I23" s="15">
        <v>3463.0805712963729</v>
      </c>
      <c r="J23" s="15">
        <v>218.46486849948187</v>
      </c>
    </row>
    <row r="24" spans="1:10" s="11" customFormat="1" ht="13.8" x14ac:dyDescent="0.3">
      <c r="A24" s="11">
        <v>2012</v>
      </c>
      <c r="B24" s="15">
        <v>2158.7953459999999</v>
      </c>
      <c r="C24" s="15">
        <v>236.153569</v>
      </c>
      <c r="D24" s="15">
        <v>2394.9489149999999</v>
      </c>
      <c r="E24" s="15">
        <v>145.914109</v>
      </c>
      <c r="F24" s="19"/>
      <c r="G24" s="15">
        <v>3420.1501602963699</v>
      </c>
      <c r="H24" s="15">
        <v>374.134893502735</v>
      </c>
      <c r="I24" s="15">
        <v>3794.2850537991053</v>
      </c>
      <c r="J24" s="15">
        <v>231.16974205569372</v>
      </c>
    </row>
    <row r="25" spans="1:10" s="11" customFormat="1" ht="13.8" x14ac:dyDescent="0.3">
      <c r="A25" s="11">
        <v>2013</v>
      </c>
      <c r="B25" s="15">
        <v>2400.849553</v>
      </c>
      <c r="C25" s="15">
        <v>259.76872300000002</v>
      </c>
      <c r="D25" s="15">
        <v>2660.6182760000002</v>
      </c>
      <c r="E25" s="15">
        <v>152.724851</v>
      </c>
      <c r="F25" s="19"/>
      <c r="G25" s="15">
        <v>3651.99650315493</v>
      </c>
      <c r="H25" s="15">
        <v>395.14115611267613</v>
      </c>
      <c r="I25" s="15">
        <v>4047.1376592676061</v>
      </c>
      <c r="J25" s="15">
        <v>232.31385785915495</v>
      </c>
    </row>
    <row r="26" spans="1:10" s="11" customFormat="1" ht="13.8" x14ac:dyDescent="0.3">
      <c r="A26" s="11">
        <v>2014</v>
      </c>
      <c r="B26" s="15">
        <v>2643.8873239999998</v>
      </c>
      <c r="C26" s="15">
        <v>281.47751299999999</v>
      </c>
      <c r="D26" s="15">
        <v>2925.3648370000001</v>
      </c>
      <c r="E26" s="15">
        <v>161.03567000000001</v>
      </c>
      <c r="F26" s="19"/>
      <c r="G26" s="15">
        <v>3989.3085551806771</v>
      </c>
      <c r="H26" s="15">
        <v>424.71577381861232</v>
      </c>
      <c r="I26" s="15">
        <v>4414.0243289992904</v>
      </c>
      <c r="J26" s="15">
        <v>242.98349259767937</v>
      </c>
    </row>
    <row r="27" spans="1:10" s="11" customFormat="1" ht="13.8" x14ac:dyDescent="0.3">
      <c r="A27" s="11">
        <v>2015</v>
      </c>
      <c r="B27" s="15">
        <v>2954.549767</v>
      </c>
      <c r="C27" s="15">
        <v>321.153051</v>
      </c>
      <c r="D27" s="15">
        <v>3275.7028190000001</v>
      </c>
      <c r="E27" s="15">
        <v>177.95022</v>
      </c>
      <c r="F27" s="19"/>
      <c r="G27" s="15">
        <v>4370.1000731949862</v>
      </c>
      <c r="H27" s="15">
        <v>475.02025092200563</v>
      </c>
      <c r="I27" s="15">
        <v>4845.1203255961009</v>
      </c>
      <c r="J27" s="15">
        <v>263.20770701949863</v>
      </c>
    </row>
    <row r="28" spans="1:10" s="11" customFormat="1" ht="13.8" x14ac:dyDescent="0.3">
      <c r="A28" s="11">
        <v>2016</v>
      </c>
      <c r="B28" s="15">
        <v>3193.614994</v>
      </c>
      <c r="C28" s="15">
        <v>339.69967200000002</v>
      </c>
      <c r="D28" s="15">
        <v>3533.3146670000001</v>
      </c>
      <c r="E28" s="15">
        <v>161.822722</v>
      </c>
      <c r="F28" s="19"/>
      <c r="G28" s="15">
        <v>4635.4703284209572</v>
      </c>
      <c r="H28" s="15">
        <v>493.06749657949894</v>
      </c>
      <c r="I28" s="15">
        <v>5128.5378264519368</v>
      </c>
      <c r="J28" s="15">
        <v>234.8825477412301</v>
      </c>
    </row>
    <row r="29" spans="1:10" s="11" customFormat="1" ht="13.8" x14ac:dyDescent="0.3">
      <c r="A29" s="11">
        <v>2017</v>
      </c>
      <c r="B29" s="15">
        <v>3550.3281320000001</v>
      </c>
      <c r="C29" s="15">
        <v>383.25337999999999</v>
      </c>
      <c r="D29" s="15">
        <v>3933.5815120000002</v>
      </c>
      <c r="E29" s="15">
        <v>180.842336327</v>
      </c>
      <c r="F29" s="19"/>
      <c r="G29" s="15">
        <v>5058.7412471162797</v>
      </c>
      <c r="H29" s="15">
        <v>546.08464610017893</v>
      </c>
      <c r="I29" s="15">
        <v>5604.8258932164581</v>
      </c>
      <c r="J29" s="15">
        <v>257.67606598292582</v>
      </c>
    </row>
    <row r="30" spans="1:10" s="11" customFormat="1" ht="13.8" x14ac:dyDescent="0.3">
      <c r="A30" s="11">
        <v>2018</v>
      </c>
      <c r="B30" s="15">
        <v>3812.6075759999999</v>
      </c>
      <c r="C30" s="15">
        <v>426.21133099999997</v>
      </c>
      <c r="D30" s="15">
        <v>4238.8189070099997</v>
      </c>
      <c r="E30" s="15">
        <v>271.35164900000001</v>
      </c>
      <c r="F30" s="19"/>
      <c r="G30" s="15">
        <v>5236.8905958766982</v>
      </c>
      <c r="H30" s="15">
        <v>585.43190367148088</v>
      </c>
      <c r="I30" s="15">
        <v>5822.3224995619148</v>
      </c>
      <c r="J30" s="15">
        <v>372.72099750549694</v>
      </c>
    </row>
    <row r="31" spans="1:10" s="11" customFormat="1" ht="13.8" x14ac:dyDescent="0.3">
      <c r="A31" s="11">
        <v>2019</v>
      </c>
      <c r="B31" s="15">
        <v>4459.2262220000002</v>
      </c>
      <c r="C31" s="15">
        <v>510.280123</v>
      </c>
      <c r="D31" s="15">
        <v>4969.5063449999998</v>
      </c>
      <c r="E31" s="15">
        <v>293.84405600000002</v>
      </c>
      <c r="F31" s="19"/>
      <c r="G31" s="15">
        <v>6003.4205549511944</v>
      </c>
      <c r="H31" s="15">
        <v>686.98604347263893</v>
      </c>
      <c r="I31" s="15">
        <v>6690.4065984238332</v>
      </c>
      <c r="J31" s="15">
        <v>395.59989960532442</v>
      </c>
    </row>
    <row r="32" spans="1:10" s="11" customFormat="1" ht="13.8" x14ac:dyDescent="0.3">
      <c r="A32" s="11">
        <v>2020</v>
      </c>
      <c r="B32" s="15">
        <v>5128.5582340000001</v>
      </c>
      <c r="C32" s="15">
        <v>593.98798100000022</v>
      </c>
      <c r="D32" s="15">
        <v>5722.5462150000003</v>
      </c>
      <c r="E32" s="15">
        <v>313.60212499999977</v>
      </c>
      <c r="F32" s="19"/>
      <c r="G32" s="15">
        <v>6665.138296358964</v>
      </c>
      <c r="H32" s="15">
        <v>771.95419435692463</v>
      </c>
      <c r="I32" s="15">
        <v>7437.0924907158887</v>
      </c>
      <c r="J32" s="15">
        <v>407.56123607995073</v>
      </c>
    </row>
    <row r="33" spans="1:10" s="11" customFormat="1" ht="13.8" x14ac:dyDescent="0.3">
      <c r="A33" s="11">
        <v>2021</v>
      </c>
      <c r="B33" s="15">
        <v>6032.0224790000002</v>
      </c>
      <c r="C33" s="15">
        <v>706.43684799999937</v>
      </c>
      <c r="D33" s="15">
        <v>6738.4593269999996</v>
      </c>
      <c r="E33" s="15">
        <v>344.88855100000069</v>
      </c>
      <c r="F33" s="19"/>
      <c r="G33" s="15">
        <v>7458.965114726956</v>
      </c>
      <c r="H33" s="15">
        <v>873.55241518649268</v>
      </c>
      <c r="I33" s="15">
        <v>8332.517529913448</v>
      </c>
      <c r="J33" s="15">
        <v>426.47580962002809</v>
      </c>
    </row>
    <row r="34" spans="1:10" s="11" customFormat="1" ht="13.8" x14ac:dyDescent="0.3">
      <c r="A34" s="11">
        <v>2022</v>
      </c>
      <c r="B34" s="15">
        <v>5918.6692837849996</v>
      </c>
      <c r="C34" s="15">
        <v>701.45300872400003</v>
      </c>
      <c r="D34" s="15">
        <v>6620.1222925089996</v>
      </c>
      <c r="E34" s="15">
        <v>408.69248115300002</v>
      </c>
      <c r="F34" s="19"/>
      <c r="G34" s="15">
        <v>6679.7309026351431</v>
      </c>
      <c r="H34" s="15">
        <v>791.65047318266522</v>
      </c>
      <c r="I34" s="15">
        <v>7471.3813758178094</v>
      </c>
      <c r="J34" s="15">
        <v>461.24486183261001</v>
      </c>
    </row>
    <row r="35" spans="1:10" ht="13.8" x14ac:dyDescent="0.3">
      <c r="A35" s="11">
        <v>2023</v>
      </c>
      <c r="B35" s="15">
        <v>6492.9610044419996</v>
      </c>
      <c r="C35" s="15">
        <v>793.40309885700026</v>
      </c>
      <c r="D35" s="15">
        <v>7286.3641032989999</v>
      </c>
      <c r="E35" s="15">
        <v>480.83489570499978</v>
      </c>
      <c r="G35" s="15">
        <v>6801.4380273392126</v>
      </c>
      <c r="H35" s="15">
        <v>831.09724575321491</v>
      </c>
      <c r="I35" s="15">
        <v>7632.5352730924269</v>
      </c>
      <c r="J35" s="15">
        <v>503.67909837781673</v>
      </c>
    </row>
    <row r="36" spans="1:10" ht="13.8" x14ac:dyDescent="0.3">
      <c r="A36" s="11">
        <v>2024</v>
      </c>
      <c r="B36" s="15">
        <v>7319.6214547070003</v>
      </c>
      <c r="C36" s="15">
        <v>921.1260905829995</v>
      </c>
      <c r="D36" s="15">
        <v>8240.7475452899998</v>
      </c>
      <c r="E36" s="15">
        <v>544.74046864600041</v>
      </c>
      <c r="G36" s="15">
        <v>7319.6214547070012</v>
      </c>
      <c r="H36" s="15">
        <v>921.1260905829995</v>
      </c>
      <c r="I36" s="15">
        <v>8240.7475452899998</v>
      </c>
      <c r="J36" s="15">
        <v>544.74046864600041</v>
      </c>
    </row>
  </sheetData>
  <mergeCells count="2">
    <mergeCell ref="B8:E8"/>
    <mergeCell ref="G8:J8"/>
  </mergeCells>
  <hyperlinks>
    <hyperlink ref="A1" location="Yfirlit!A1" display="Efnisyfirlit" xr:uid="{24321E3C-FD3C-4B76-A1E1-2202B9C7FEA1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A1E65-7FB2-4FF7-AB1C-082F4D098775}">
  <dimension ref="A1:F73"/>
  <sheetViews>
    <sheetView workbookViewId="0">
      <pane xSplit="1" ySplit="9" topLeftCell="B25" activePane="bottomRight" state="frozen"/>
      <selection pane="topRight" activeCell="B1" sqref="B1"/>
      <selection pane="bottomLeft" activeCell="A10" sqref="A10"/>
      <selection pane="bottomRight" activeCell="F4" sqref="F4"/>
    </sheetView>
  </sheetViews>
  <sheetFormatPr defaultColWidth="9.21875" defaultRowHeight="12" x14ac:dyDescent="0.25"/>
  <cols>
    <col min="1" max="1" width="9.21875" style="10"/>
    <col min="2" max="3" width="17.77734375" style="10" customWidth="1"/>
    <col min="4" max="4" width="2.21875" style="18" customWidth="1"/>
    <col min="5" max="6" width="22" style="10" customWidth="1"/>
    <col min="7" max="16384" width="9.21875" style="10"/>
  </cols>
  <sheetData>
    <row r="1" spans="1:6" x14ac:dyDescent="0.25">
      <c r="A1" s="9" t="s">
        <v>1</v>
      </c>
    </row>
    <row r="3" spans="1:6" s="11" customFormat="1" ht="13.8" x14ac:dyDescent="0.3">
      <c r="A3" s="23" t="s">
        <v>121</v>
      </c>
      <c r="B3" s="12" t="s">
        <v>108</v>
      </c>
      <c r="D3" s="19"/>
    </row>
    <row r="4" spans="1:6" x14ac:dyDescent="0.25">
      <c r="A4" s="17" t="s">
        <v>3</v>
      </c>
      <c r="B4" s="10" t="s">
        <v>314</v>
      </c>
    </row>
    <row r="6" spans="1:6" x14ac:dyDescent="0.25">
      <c r="A6" s="17" t="s">
        <v>8</v>
      </c>
      <c r="B6" s="10" t="s">
        <v>17</v>
      </c>
    </row>
    <row r="8" spans="1:6" ht="15.6" x14ac:dyDescent="0.3">
      <c r="B8" s="69" t="s">
        <v>16</v>
      </c>
      <c r="C8" s="69"/>
      <c r="E8" s="69" t="s">
        <v>18</v>
      </c>
      <c r="F8" s="69"/>
    </row>
    <row r="9" spans="1:6" s="14" customFormat="1" ht="13.8" x14ac:dyDescent="0.3">
      <c r="A9" s="13"/>
      <c r="B9" s="13" t="s">
        <v>106</v>
      </c>
      <c r="C9" s="13" t="s">
        <v>107</v>
      </c>
      <c r="D9" s="20"/>
      <c r="E9" s="13" t="s">
        <v>106</v>
      </c>
      <c r="F9" s="13" t="s">
        <v>107</v>
      </c>
    </row>
    <row r="10" spans="1:6" s="11" customFormat="1" ht="13.8" x14ac:dyDescent="0.3">
      <c r="A10" s="53" t="s">
        <v>280</v>
      </c>
      <c r="B10" s="15">
        <v>2611.83788</v>
      </c>
      <c r="C10" s="15">
        <v>0</v>
      </c>
      <c r="D10" s="19"/>
      <c r="E10" s="15">
        <v>4975.3754772376687</v>
      </c>
      <c r="F10" s="15">
        <v>0</v>
      </c>
    </row>
    <row r="11" spans="1:6" s="11" customFormat="1" ht="13.8" x14ac:dyDescent="0.3">
      <c r="A11" s="53" t="s">
        <v>281</v>
      </c>
      <c r="B11" s="15">
        <v>3142.3935630000001</v>
      </c>
      <c r="C11" s="15">
        <v>0</v>
      </c>
      <c r="D11" s="19"/>
      <c r="E11" s="15">
        <v>5812.287890692598</v>
      </c>
      <c r="F11" s="15">
        <v>0</v>
      </c>
    </row>
    <row r="12" spans="1:6" s="11" customFormat="1" ht="13.8" x14ac:dyDescent="0.3">
      <c r="A12" s="53" t="s">
        <v>282</v>
      </c>
      <c r="B12" s="15">
        <v>2200.0983669999996</v>
      </c>
      <c r="C12" s="15">
        <v>0</v>
      </c>
      <c r="D12" s="19"/>
      <c r="E12" s="15">
        <v>4010.0191059851254</v>
      </c>
      <c r="F12" s="15">
        <v>0</v>
      </c>
    </row>
    <row r="13" spans="1:6" s="11" customFormat="1" ht="13.8" x14ac:dyDescent="0.3">
      <c r="A13" s="53" t="s">
        <v>283</v>
      </c>
      <c r="B13" s="15">
        <v>1891.0888879999998</v>
      </c>
      <c r="C13" s="15">
        <v>0</v>
      </c>
      <c r="D13" s="19"/>
      <c r="E13" s="15">
        <v>3366.8673915440068</v>
      </c>
      <c r="F13" s="15">
        <v>0</v>
      </c>
    </row>
    <row r="14" spans="1:6" s="11" customFormat="1" ht="13.8" x14ac:dyDescent="0.3">
      <c r="A14" s="53" t="s">
        <v>237</v>
      </c>
      <c r="B14" s="15">
        <v>1823.035016</v>
      </c>
      <c r="C14" s="15">
        <v>0</v>
      </c>
      <c r="D14" s="19"/>
      <c r="E14" s="15">
        <v>3200.9862557046022</v>
      </c>
      <c r="F14" s="15">
        <v>0</v>
      </c>
    </row>
    <row r="15" spans="1:6" s="11" customFormat="1" ht="13.8" x14ac:dyDescent="0.3">
      <c r="A15" s="53" t="s">
        <v>238</v>
      </c>
      <c r="B15" s="15">
        <v>1978.4133219999999</v>
      </c>
      <c r="C15" s="15">
        <v>0</v>
      </c>
      <c r="D15" s="19"/>
      <c r="E15" s="15">
        <v>3462.3591562164238</v>
      </c>
      <c r="F15" s="15">
        <v>0</v>
      </c>
    </row>
    <row r="16" spans="1:6" ht="13.8" x14ac:dyDescent="0.3">
      <c r="A16" s="53" t="s">
        <v>239</v>
      </c>
      <c r="B16" s="15">
        <v>1812.7392690000001</v>
      </c>
      <c r="C16" s="15">
        <v>0</v>
      </c>
      <c r="D16" s="19"/>
      <c r="E16" s="15">
        <v>3185.5418152421407</v>
      </c>
      <c r="F16" s="15">
        <v>0</v>
      </c>
    </row>
    <row r="17" spans="1:6" ht="13.8" x14ac:dyDescent="0.3">
      <c r="A17" s="53" t="s">
        <v>240</v>
      </c>
      <c r="B17" s="15">
        <v>2039.2858980000001</v>
      </c>
      <c r="C17" s="15">
        <v>0</v>
      </c>
      <c r="D17" s="19"/>
      <c r="E17" s="15">
        <v>3543.5859672909737</v>
      </c>
      <c r="F17" s="15">
        <v>0</v>
      </c>
    </row>
    <row r="18" spans="1:6" ht="13.8" x14ac:dyDescent="0.3">
      <c r="A18" s="53" t="s">
        <v>241</v>
      </c>
      <c r="B18" s="15">
        <v>2295.088315</v>
      </c>
      <c r="C18" s="15">
        <v>0</v>
      </c>
      <c r="D18" s="19"/>
      <c r="E18" s="15">
        <v>3939.7367303825436</v>
      </c>
      <c r="F18" s="15">
        <v>0</v>
      </c>
    </row>
    <row r="19" spans="1:6" ht="13.8" x14ac:dyDescent="0.3">
      <c r="A19" s="53" t="s">
        <v>242</v>
      </c>
      <c r="B19" s="15">
        <v>2755.785222</v>
      </c>
      <c r="C19" s="15">
        <v>0</v>
      </c>
      <c r="D19" s="19"/>
      <c r="E19" s="15">
        <v>4627.1049893501977</v>
      </c>
      <c r="F19" s="15">
        <v>0</v>
      </c>
    </row>
    <row r="20" spans="1:6" ht="13.8" x14ac:dyDescent="0.3">
      <c r="A20" s="53" t="s">
        <v>243</v>
      </c>
      <c r="B20" s="15">
        <v>2867.4844620000003</v>
      </c>
      <c r="C20" s="15">
        <v>0</v>
      </c>
      <c r="D20" s="19"/>
      <c r="E20" s="15">
        <v>4766.9217302019315</v>
      </c>
      <c r="F20" s="15">
        <v>0</v>
      </c>
    </row>
    <row r="21" spans="1:6" ht="13.8" x14ac:dyDescent="0.3">
      <c r="A21" s="53" t="s">
        <v>244</v>
      </c>
      <c r="B21" s="15">
        <v>1681.9634489999999</v>
      </c>
      <c r="C21" s="15">
        <v>0</v>
      </c>
      <c r="D21" s="19"/>
      <c r="E21" s="15">
        <v>2776.5469163284974</v>
      </c>
      <c r="F21" s="15">
        <v>0</v>
      </c>
    </row>
    <row r="22" spans="1:6" ht="13.8" x14ac:dyDescent="0.3">
      <c r="A22" s="53" t="s">
        <v>245</v>
      </c>
      <c r="B22" s="15">
        <v>988.21677799999998</v>
      </c>
      <c r="C22" s="15">
        <v>0</v>
      </c>
      <c r="D22" s="19"/>
      <c r="E22" s="15">
        <v>1593.7527991435079</v>
      </c>
      <c r="F22" s="15">
        <v>0</v>
      </c>
    </row>
    <row r="23" spans="1:6" ht="13.8" x14ac:dyDescent="0.3">
      <c r="A23" s="53" t="s">
        <v>246</v>
      </c>
      <c r="B23" s="15">
        <v>1330.112425</v>
      </c>
      <c r="C23" s="15">
        <v>0</v>
      </c>
      <c r="D23" s="19"/>
      <c r="E23" s="15">
        <v>2118.339508147963</v>
      </c>
      <c r="F23" s="15">
        <v>0</v>
      </c>
    </row>
    <row r="24" spans="1:6" ht="13.8" x14ac:dyDescent="0.3">
      <c r="A24" s="53" t="s">
        <v>247</v>
      </c>
      <c r="B24" s="15">
        <v>2365.2408599999999</v>
      </c>
      <c r="C24" s="15">
        <v>0</v>
      </c>
      <c r="D24" s="19"/>
      <c r="E24" s="15">
        <v>3771.6002902702699</v>
      </c>
      <c r="F24" s="15">
        <v>0</v>
      </c>
    </row>
    <row r="25" spans="1:6" ht="13.8" x14ac:dyDescent="0.3">
      <c r="A25" s="53" t="s">
        <v>248</v>
      </c>
      <c r="B25" s="15">
        <v>2452.4039990000001</v>
      </c>
      <c r="C25" s="15">
        <v>0</v>
      </c>
      <c r="D25" s="19"/>
      <c r="E25" s="15">
        <v>3885.3103634082554</v>
      </c>
      <c r="F25" s="15">
        <v>0</v>
      </c>
    </row>
    <row r="26" spans="1:6" ht="13.8" x14ac:dyDescent="0.3">
      <c r="A26" s="53" t="s">
        <v>249</v>
      </c>
      <c r="B26" s="15">
        <v>1965.2624110000002</v>
      </c>
      <c r="C26" s="15">
        <v>0</v>
      </c>
      <c r="D26" s="19"/>
      <c r="E26" s="15">
        <v>3049.0996062556615</v>
      </c>
      <c r="F26" s="15">
        <v>0</v>
      </c>
    </row>
    <row r="27" spans="1:6" ht="13.8" x14ac:dyDescent="0.3">
      <c r="A27" s="53" t="s">
        <v>250</v>
      </c>
      <c r="B27" s="15">
        <v>2090.0051660000004</v>
      </c>
      <c r="C27" s="15">
        <v>0</v>
      </c>
      <c r="D27" s="19"/>
      <c r="E27" s="15">
        <v>3220.6802703148737</v>
      </c>
      <c r="F27" s="15">
        <v>0</v>
      </c>
    </row>
    <row r="28" spans="1:6" ht="13.8" x14ac:dyDescent="0.3">
      <c r="A28" s="53" t="s">
        <v>251</v>
      </c>
      <c r="B28" s="15">
        <v>2410.1944290000001</v>
      </c>
      <c r="C28" s="15">
        <v>0</v>
      </c>
      <c r="D28" s="19"/>
      <c r="E28" s="15">
        <v>3698.8822017312145</v>
      </c>
      <c r="F28" s="15">
        <v>0</v>
      </c>
    </row>
    <row r="29" spans="1:6" ht="13.8" x14ac:dyDescent="0.3">
      <c r="A29" s="53" t="s">
        <v>252</v>
      </c>
      <c r="B29" s="15">
        <v>2344.4655590000002</v>
      </c>
      <c r="C29" s="15">
        <v>0</v>
      </c>
      <c r="D29" s="19"/>
      <c r="E29" s="15">
        <v>3566.2293010140852</v>
      </c>
      <c r="F29" s="15">
        <v>0</v>
      </c>
    </row>
    <row r="30" spans="1:6" ht="13.8" x14ac:dyDescent="0.3">
      <c r="A30" s="53" t="s">
        <v>253</v>
      </c>
      <c r="B30" s="15">
        <v>2270.0717610000002</v>
      </c>
      <c r="C30" s="15">
        <v>0</v>
      </c>
      <c r="D30" s="19"/>
      <c r="E30" s="15">
        <v>3446.4849323545395</v>
      </c>
      <c r="F30" s="15">
        <v>0</v>
      </c>
    </row>
    <row r="31" spans="1:6" ht="13.8" x14ac:dyDescent="0.3">
      <c r="A31" s="53" t="s">
        <v>254</v>
      </c>
      <c r="B31" s="15">
        <v>3148.1875319999999</v>
      </c>
      <c r="C31" s="15">
        <v>0</v>
      </c>
      <c r="D31" s="19"/>
      <c r="E31" s="15">
        <v>4744.6194309139073</v>
      </c>
      <c r="F31" s="15">
        <v>0</v>
      </c>
    </row>
    <row r="32" spans="1:6" ht="13.8" x14ac:dyDescent="0.3">
      <c r="A32" s="53" t="s">
        <v>255</v>
      </c>
      <c r="B32" s="15">
        <v>3149.7295970000005</v>
      </c>
      <c r="C32" s="15">
        <v>0</v>
      </c>
      <c r="D32" s="19"/>
      <c r="E32" s="15">
        <v>4749.1900123246578</v>
      </c>
      <c r="F32" s="15">
        <v>0</v>
      </c>
    </row>
    <row r="33" spans="1:6" ht="13.8" x14ac:dyDescent="0.3">
      <c r="A33" s="53" t="s">
        <v>256</v>
      </c>
      <c r="B33" s="15">
        <v>3087.0714280000002</v>
      </c>
      <c r="C33" s="15">
        <v>0</v>
      </c>
      <c r="D33" s="19"/>
      <c r="E33" s="15">
        <v>4658.02016083732</v>
      </c>
      <c r="F33" s="15">
        <v>0</v>
      </c>
    </row>
    <row r="34" spans="1:6" ht="13.8" x14ac:dyDescent="0.3">
      <c r="A34" s="53" t="s">
        <v>257</v>
      </c>
      <c r="B34" s="15">
        <v>4011.2131790000003</v>
      </c>
      <c r="C34" s="15">
        <v>0</v>
      </c>
      <c r="D34" s="19"/>
      <c r="E34" s="15">
        <v>5994.2425836275806</v>
      </c>
      <c r="F34" s="15">
        <v>0</v>
      </c>
    </row>
    <row r="35" spans="1:6" ht="13.8" x14ac:dyDescent="0.3">
      <c r="A35" s="53" t="s">
        <v>258</v>
      </c>
      <c r="B35" s="15">
        <v>981.42686800000001</v>
      </c>
      <c r="C35" s="15">
        <v>0</v>
      </c>
      <c r="D35" s="19"/>
      <c r="E35" s="15">
        <v>1456.709061937107</v>
      </c>
      <c r="F35" s="15">
        <v>0</v>
      </c>
    </row>
    <row r="36" spans="1:6" ht="13.8" x14ac:dyDescent="0.3">
      <c r="A36" s="53" t="s">
        <v>259</v>
      </c>
      <c r="B36" s="15">
        <v>5664.3075630000003</v>
      </c>
      <c r="C36" s="15">
        <v>0</v>
      </c>
      <c r="D36" s="19"/>
      <c r="E36" s="15">
        <v>8382.0176013553191</v>
      </c>
      <c r="F36" s="15">
        <v>0</v>
      </c>
    </row>
    <row r="37" spans="1:6" ht="13.8" x14ac:dyDescent="0.3">
      <c r="A37" s="53" t="s">
        <v>260</v>
      </c>
      <c r="B37" s="15">
        <v>2935.6153670000008</v>
      </c>
      <c r="C37" s="15">
        <v>658.14047500000004</v>
      </c>
      <c r="D37" s="19"/>
      <c r="E37" s="15">
        <v>4342.0940386545972</v>
      </c>
      <c r="F37" s="15">
        <v>973.46125967966589</v>
      </c>
    </row>
    <row r="38" spans="1:6" ht="13.8" x14ac:dyDescent="0.3">
      <c r="A38" s="53" t="s">
        <v>261</v>
      </c>
      <c r="B38" s="15">
        <v>6342.1308039999985</v>
      </c>
      <c r="C38" s="15">
        <v>4109.7229950000001</v>
      </c>
      <c r="D38" s="19"/>
      <c r="E38" s="15">
        <v>9337.3515441515683</v>
      </c>
      <c r="F38" s="15">
        <v>6050.6365351524964</v>
      </c>
    </row>
    <row r="39" spans="1:6" ht="13.8" x14ac:dyDescent="0.3">
      <c r="A39" s="53" t="s">
        <v>262</v>
      </c>
      <c r="B39" s="15">
        <v>11980.822459000003</v>
      </c>
      <c r="C39" s="15">
        <v>5977.5537119999999</v>
      </c>
      <c r="D39" s="19"/>
      <c r="E39" s="15">
        <v>17497.547721464132</v>
      </c>
      <c r="F39" s="15">
        <v>8729.9959323548028</v>
      </c>
    </row>
    <row r="40" spans="1:6" ht="13.8" x14ac:dyDescent="0.3">
      <c r="A40" s="53" t="s">
        <v>263</v>
      </c>
      <c r="B40" s="15">
        <v>13258.168536000001</v>
      </c>
      <c r="C40" s="15">
        <v>4909.8974109999999</v>
      </c>
      <c r="D40" s="19"/>
      <c r="E40" s="15">
        <v>19265.917881731359</v>
      </c>
      <c r="F40" s="15">
        <v>7134.7471614348924</v>
      </c>
    </row>
    <row r="41" spans="1:6" ht="13.8" x14ac:dyDescent="0.3">
      <c r="A41" s="53" t="s">
        <v>264</v>
      </c>
      <c r="B41" s="15">
        <v>16168.511614999999</v>
      </c>
      <c r="C41" s="15">
        <v>4285.5790459999998</v>
      </c>
      <c r="D41" s="19"/>
      <c r="E41" s="15">
        <v>23468.281551430522</v>
      </c>
      <c r="F41" s="15">
        <v>6220.4350070870169</v>
      </c>
    </row>
    <row r="42" spans="1:6" ht="13.8" x14ac:dyDescent="0.3">
      <c r="A42" s="53" t="s">
        <v>265</v>
      </c>
      <c r="B42" s="15">
        <v>15040.795385000001</v>
      </c>
      <c r="C42" s="15">
        <v>8266.9564030000001</v>
      </c>
      <c r="D42" s="19"/>
      <c r="E42" s="15">
        <v>21786.757943446242</v>
      </c>
      <c r="F42" s="15">
        <v>11974.777494866108</v>
      </c>
    </row>
    <row r="43" spans="1:6" ht="13.8" x14ac:dyDescent="0.3">
      <c r="A43" s="53" t="s">
        <v>266</v>
      </c>
      <c r="B43" s="15">
        <v>17880.240689999999</v>
      </c>
      <c r="C43" s="15">
        <v>7644.187715</v>
      </c>
      <c r="D43" s="19"/>
      <c r="E43" s="15">
        <v>25718.486157264106</v>
      </c>
      <c r="F43" s="15">
        <v>10995.206347625282</v>
      </c>
    </row>
    <row r="44" spans="1:6" ht="13.8" x14ac:dyDescent="0.3">
      <c r="A44" s="53" t="s">
        <v>267</v>
      </c>
      <c r="B44" s="15">
        <v>17924.865281000002</v>
      </c>
      <c r="C44" s="15">
        <v>6687.2712200000005</v>
      </c>
      <c r="D44" s="19"/>
      <c r="E44" s="15">
        <v>25689.88789260729</v>
      </c>
      <c r="F44" s="15">
        <v>9584.1862829149813</v>
      </c>
    </row>
    <row r="45" spans="1:6" ht="13.8" x14ac:dyDescent="0.3">
      <c r="A45" s="53" t="s">
        <v>268</v>
      </c>
      <c r="B45" s="15">
        <v>16151.097405</v>
      </c>
      <c r="C45" s="15">
        <v>9698.401554</v>
      </c>
      <c r="D45" s="19"/>
      <c r="E45" s="15">
        <v>23013.1468391458</v>
      </c>
      <c r="F45" s="15">
        <v>13818.920997783543</v>
      </c>
    </row>
    <row r="46" spans="1:6" ht="13.8" x14ac:dyDescent="0.3">
      <c r="A46" s="53" t="s">
        <v>269</v>
      </c>
      <c r="B46" s="15">
        <v>16698.614016</v>
      </c>
      <c r="C46" s="15">
        <v>4927.8951259999994</v>
      </c>
      <c r="D46" s="19"/>
      <c r="E46" s="15">
        <v>23540.61250220177</v>
      </c>
      <c r="F46" s="15">
        <v>6947.0238369185845</v>
      </c>
    </row>
    <row r="47" spans="1:6" ht="13.8" x14ac:dyDescent="0.3">
      <c r="A47" s="53" t="s">
        <v>270</v>
      </c>
      <c r="B47" s="15">
        <v>19346.193855999998</v>
      </c>
      <c r="C47" s="15">
        <v>6525.3475650000009</v>
      </c>
      <c r="D47" s="19"/>
      <c r="E47" s="15">
        <v>27117.014353372633</v>
      </c>
      <c r="F47" s="15">
        <v>9146.3956630400371</v>
      </c>
    </row>
    <row r="48" spans="1:6" ht="13.8" x14ac:dyDescent="0.3">
      <c r="A48" s="53" t="s">
        <v>271</v>
      </c>
      <c r="B48" s="15">
        <v>22898.270307999999</v>
      </c>
      <c r="C48" s="15">
        <v>7458.3974300000009</v>
      </c>
      <c r="D48" s="19"/>
      <c r="E48" s="15">
        <v>31941.282487429071</v>
      </c>
      <c r="F48" s="15">
        <v>10403.87662521016</v>
      </c>
    </row>
    <row r="49" spans="1:6" ht="13.8" x14ac:dyDescent="0.3">
      <c r="A49" s="53" t="s">
        <v>272</v>
      </c>
      <c r="B49" s="15">
        <v>9920.9514660000004</v>
      </c>
      <c r="C49" s="15">
        <v>10003.865965000001</v>
      </c>
      <c r="D49" s="19"/>
      <c r="E49" s="15">
        <v>13627.140060649279</v>
      </c>
      <c r="F49" s="15">
        <v>13741.029085790044</v>
      </c>
    </row>
    <row r="50" spans="1:6" ht="13.8" x14ac:dyDescent="0.3">
      <c r="A50" s="53" t="s">
        <v>273</v>
      </c>
      <c r="B50" s="15">
        <v>11540.579844999997</v>
      </c>
      <c r="C50" s="15">
        <v>10695.274734999999</v>
      </c>
      <c r="D50" s="19"/>
      <c r="E50" s="15">
        <v>15804.120948278527</v>
      </c>
      <c r="F50" s="15">
        <v>14646.527103249515</v>
      </c>
    </row>
    <row r="51" spans="1:6" ht="13.8" x14ac:dyDescent="0.3">
      <c r="A51" s="53" t="s">
        <v>274</v>
      </c>
      <c r="B51" s="15">
        <v>13781.852546999999</v>
      </c>
      <c r="C51" s="15">
        <v>7714.3403129999988</v>
      </c>
      <c r="D51" s="19"/>
      <c r="E51" s="15">
        <v>18692.627592482757</v>
      </c>
      <c r="F51" s="15">
        <v>10463.12824062069</v>
      </c>
    </row>
    <row r="52" spans="1:6" ht="13.8" x14ac:dyDescent="0.3">
      <c r="A52" s="53" t="s">
        <v>275</v>
      </c>
      <c r="B52" s="15">
        <v>14706.539404000003</v>
      </c>
      <c r="C52" s="15">
        <v>7437.2173230000008</v>
      </c>
      <c r="D52" s="19"/>
      <c r="E52" s="15">
        <v>19917.124140762597</v>
      </c>
      <c r="F52" s="15">
        <v>10072.252663582572</v>
      </c>
    </row>
    <row r="53" spans="1:6" ht="13.8" x14ac:dyDescent="0.3">
      <c r="A53" s="53" t="s">
        <v>276</v>
      </c>
      <c r="B53" s="15">
        <v>20498.872754000004</v>
      </c>
      <c r="C53" s="15">
        <v>15231.746768999999</v>
      </c>
      <c r="D53" s="19"/>
      <c r="E53" s="15">
        <v>27597.468241810275</v>
      </c>
      <c r="F53" s="15">
        <v>20506.3787052753</v>
      </c>
    </row>
    <row r="54" spans="1:6" ht="13.8" x14ac:dyDescent="0.3">
      <c r="A54" s="53" t="s">
        <v>277</v>
      </c>
      <c r="B54" s="15">
        <v>15507.565366740004</v>
      </c>
      <c r="C54" s="15">
        <v>10620.8947909</v>
      </c>
      <c r="D54" s="19"/>
      <c r="E54" s="15">
        <v>20794.235378128644</v>
      </c>
      <c r="F54" s="15">
        <v>14241.654378706819</v>
      </c>
    </row>
    <row r="55" spans="1:6" ht="13.8" x14ac:dyDescent="0.3">
      <c r="A55" s="53" t="s">
        <v>278</v>
      </c>
      <c r="B55" s="15">
        <v>-195.77139632999842</v>
      </c>
      <c r="C55" s="15">
        <v>2182.7966231999981</v>
      </c>
      <c r="D55" s="19"/>
      <c r="E55" s="15">
        <v>-258.70081655220866</v>
      </c>
      <c r="F55" s="15">
        <v>2884.4421574098687</v>
      </c>
    </row>
    <row r="56" spans="1:6" ht="13.8" x14ac:dyDescent="0.3">
      <c r="A56" s="53" t="s">
        <v>279</v>
      </c>
      <c r="B56" s="15">
        <v>-14666.609826320004</v>
      </c>
      <c r="C56" s="15">
        <v>1330.0087335000007</v>
      </c>
      <c r="D56" s="19"/>
      <c r="E56" s="15">
        <v>-19190.069366182972</v>
      </c>
      <c r="F56" s="15">
        <v>1740.2085523330607</v>
      </c>
    </row>
    <row r="57" spans="1:6" ht="13.8" x14ac:dyDescent="0.3">
      <c r="A57" s="53" t="s">
        <v>285</v>
      </c>
      <c r="B57" s="15">
        <v>-26029.849787729996</v>
      </c>
      <c r="C57" s="15">
        <v>1531.0542990999993</v>
      </c>
      <c r="D57" s="19"/>
      <c r="E57" s="15">
        <v>-33828.717692721912</v>
      </c>
      <c r="F57" s="15">
        <v>1989.7772779655711</v>
      </c>
    </row>
    <row r="58" spans="1:6" ht="13.8" x14ac:dyDescent="0.3">
      <c r="A58" s="53" t="s">
        <v>286</v>
      </c>
      <c r="B58" s="15">
        <v>-14522.395524379996</v>
      </c>
      <c r="C58" s="15">
        <v>3246.2286905999986</v>
      </c>
      <c r="D58" s="19"/>
      <c r="E58" s="15">
        <v>-18664.11945973161</v>
      </c>
      <c r="F58" s="15">
        <v>4172.0389706541328</v>
      </c>
    </row>
    <row r="59" spans="1:6" ht="13.8" x14ac:dyDescent="0.3">
      <c r="A59" s="53" t="s">
        <v>288</v>
      </c>
      <c r="B59" s="15">
        <v>-17745.959153529999</v>
      </c>
      <c r="C59" s="15">
        <v>4563.3292377999996</v>
      </c>
      <c r="D59" s="19"/>
      <c r="E59" s="15">
        <v>-22493.982837933789</v>
      </c>
      <c r="F59" s="15">
        <v>5784.2717133999604</v>
      </c>
    </row>
    <row r="60" spans="1:6" ht="13.8" x14ac:dyDescent="0.3">
      <c r="A60" s="53" t="s">
        <v>289</v>
      </c>
      <c r="B60" s="15">
        <v>-9901.6476649399974</v>
      </c>
      <c r="C60" s="15">
        <v>7096.7395369500009</v>
      </c>
      <c r="D60" s="19"/>
      <c r="E60" s="15">
        <v>-12415.052916371049</v>
      </c>
      <c r="F60" s="15">
        <v>8898.155121890084</v>
      </c>
    </row>
    <row r="61" spans="1:6" ht="13.8" x14ac:dyDescent="0.3">
      <c r="A61" s="53" t="s">
        <v>290</v>
      </c>
      <c r="B61" s="15">
        <v>-7198.8259422300007</v>
      </c>
      <c r="C61" s="15">
        <v>9311.6067331999984</v>
      </c>
      <c r="D61" s="19"/>
      <c r="E61" s="15">
        <v>-8901.7890362681119</v>
      </c>
      <c r="F61" s="15">
        <v>11514.371842412265</v>
      </c>
    </row>
    <row r="62" spans="1:6" ht="13.8" x14ac:dyDescent="0.3">
      <c r="A62" s="53" t="s">
        <v>292</v>
      </c>
      <c r="B62" s="15">
        <v>-6269.9604354459989</v>
      </c>
      <c r="C62" s="15">
        <v>17928.84451201</v>
      </c>
      <c r="D62" s="19"/>
      <c r="E62" s="15">
        <v>-7555.2548968725241</v>
      </c>
      <c r="F62" s="15">
        <v>21604.122017875896</v>
      </c>
    </row>
    <row r="63" spans="1:6" ht="13.8" x14ac:dyDescent="0.3">
      <c r="A63" s="53" t="s">
        <v>294</v>
      </c>
      <c r="B63" s="15">
        <v>-9629.9413006600007</v>
      </c>
      <c r="C63" s="15">
        <v>18375.435228400002</v>
      </c>
      <c r="D63" s="19"/>
      <c r="E63" s="15">
        <v>-11215.862907659573</v>
      </c>
      <c r="F63" s="15">
        <v>21401.621874495489</v>
      </c>
    </row>
    <row r="64" spans="1:6" ht="13.8" x14ac:dyDescent="0.3">
      <c r="A64" s="53" t="s">
        <v>296</v>
      </c>
      <c r="B64" s="15">
        <v>-5098.4412709999979</v>
      </c>
      <c r="C64" s="15">
        <v>18360.935550030001</v>
      </c>
      <c r="D64" s="19"/>
      <c r="E64" s="15">
        <v>-5847.2404209524821</v>
      </c>
      <c r="F64" s="15">
        <v>21057.574032539807</v>
      </c>
    </row>
    <row r="65" spans="1:6" ht="13.8" x14ac:dyDescent="0.3">
      <c r="A65" s="53" t="s">
        <v>297</v>
      </c>
      <c r="B65" s="15">
        <v>2800.3504852000015</v>
      </c>
      <c r="C65" s="15">
        <v>11712.841979839999</v>
      </c>
      <c r="D65" s="19"/>
      <c r="E65" s="15">
        <v>3160.4380608739657</v>
      </c>
      <c r="F65" s="15">
        <v>13218.95662336884</v>
      </c>
    </row>
    <row r="66" spans="1:6" ht="13.8" x14ac:dyDescent="0.3">
      <c r="A66" s="53" t="s">
        <v>300</v>
      </c>
      <c r="B66" s="15">
        <v>5862.6952809700006</v>
      </c>
      <c r="C66" s="15">
        <v>8721.4106999689993</v>
      </c>
      <c r="D66" s="19"/>
      <c r="E66" s="15">
        <v>6433.114229437032</v>
      </c>
      <c r="F66" s="15">
        <v>9569.9722714314557</v>
      </c>
    </row>
    <row r="67" spans="1:6" ht="13.8" x14ac:dyDescent="0.3">
      <c r="A67" s="53" t="s">
        <v>301</v>
      </c>
      <c r="B67" s="15">
        <v>7705.9200399999991</v>
      </c>
      <c r="C67" s="15">
        <v>9459.375548</v>
      </c>
      <c r="D67" s="19"/>
      <c r="E67" s="15">
        <v>8244.1441395030215</v>
      </c>
      <c r="F67" s="15">
        <v>10120.070683656146</v>
      </c>
    </row>
    <row r="68" spans="1:6" ht="13.8" x14ac:dyDescent="0.3">
      <c r="A68" s="53" t="s">
        <v>302</v>
      </c>
      <c r="B68" s="15">
        <v>12374.36425099</v>
      </c>
      <c r="C68" s="15">
        <v>5488.2777640000004</v>
      </c>
      <c r="D68" s="19"/>
      <c r="E68" s="15">
        <v>13143.765462128404</v>
      </c>
      <c r="F68" s="15">
        <v>5829.5225724634111</v>
      </c>
    </row>
    <row r="69" spans="1:6" ht="13.8" x14ac:dyDescent="0.3">
      <c r="A69" s="53" t="s">
        <v>305</v>
      </c>
      <c r="B69" s="15">
        <v>20931.30745054</v>
      </c>
      <c r="C69" s="15">
        <v>2697.4889693200012</v>
      </c>
      <c r="D69" s="19"/>
      <c r="E69" s="15">
        <v>21925.742409146951</v>
      </c>
      <c r="F69" s="15">
        <v>2825.6451935734094</v>
      </c>
    </row>
    <row r="70" spans="1:6" ht="13.8" x14ac:dyDescent="0.3">
      <c r="A70" s="53" t="s">
        <v>306</v>
      </c>
      <c r="B70" s="15">
        <v>14892.80495505</v>
      </c>
      <c r="C70" s="15">
        <v>-3094.9301139499989</v>
      </c>
      <c r="D70" s="19"/>
      <c r="E70" s="15">
        <v>15298.557661386201</v>
      </c>
      <c r="F70" s="15">
        <v>-3179.25111818304</v>
      </c>
    </row>
    <row r="71" spans="1:6" ht="13.8" x14ac:dyDescent="0.3">
      <c r="A71" s="53" t="s">
        <v>315</v>
      </c>
      <c r="B71" s="15">
        <v>9399.1565275399989</v>
      </c>
      <c r="C71" s="15">
        <v>-6050.1763838999996</v>
      </c>
      <c r="D71" s="19"/>
      <c r="E71" s="15">
        <v>9502.0506732484337</v>
      </c>
      <c r="F71" s="15">
        <v>-6116.4086812963351</v>
      </c>
    </row>
    <row r="72" spans="1:6" ht="13.8" x14ac:dyDescent="0.3">
      <c r="A72" s="53" t="s">
        <v>316</v>
      </c>
      <c r="B72" s="15">
        <v>15129.5599754</v>
      </c>
      <c r="C72" s="15">
        <v>-4821.8399977100007</v>
      </c>
      <c r="D72" s="19"/>
      <c r="E72" s="15">
        <v>15246.806288668167</v>
      </c>
      <c r="F72" s="15">
        <v>-4859.2067792832713</v>
      </c>
    </row>
    <row r="73" spans="1:6" ht="13.8" x14ac:dyDescent="0.3">
      <c r="A73" s="53" t="s">
        <v>317</v>
      </c>
      <c r="B73" s="15">
        <v>20054.378532040002</v>
      </c>
      <c r="C73" s="15">
        <v>-4825.9000580000011</v>
      </c>
      <c r="D73" s="19"/>
      <c r="E73" s="15">
        <v>20054.378532040002</v>
      </c>
      <c r="F73" s="15">
        <v>-4825.9000580000011</v>
      </c>
    </row>
  </sheetData>
  <mergeCells count="2">
    <mergeCell ref="B8:C8"/>
    <mergeCell ref="E8:F8"/>
  </mergeCells>
  <phoneticPr fontId="23" type="noConversion"/>
  <hyperlinks>
    <hyperlink ref="A1" location="Yfirlit!A1" display="Efnisyfirlit" xr:uid="{82243FB0-89B0-4F3C-A189-3D4B4BD4347A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2FE73-1B15-461D-9944-5B90A6E32576}">
  <dimension ref="A1:C22"/>
  <sheetViews>
    <sheetView workbookViewId="0">
      <selection activeCell="B5" sqref="B5"/>
    </sheetView>
  </sheetViews>
  <sheetFormatPr defaultColWidth="9.21875" defaultRowHeight="12" x14ac:dyDescent="0.25"/>
  <cols>
    <col min="1" max="1" width="25.77734375" style="10" bestFit="1" customWidth="1"/>
    <col min="2" max="2" width="14.5546875" style="10" customWidth="1"/>
    <col min="3" max="16384" width="9.21875" style="10"/>
  </cols>
  <sheetData>
    <row r="1" spans="1:3" x14ac:dyDescent="0.25">
      <c r="A1" s="9" t="s">
        <v>1</v>
      </c>
    </row>
    <row r="3" spans="1:3" s="11" customFormat="1" ht="13.8" x14ac:dyDescent="0.3">
      <c r="A3" s="23" t="s">
        <v>225</v>
      </c>
      <c r="B3" s="12" t="s">
        <v>308</v>
      </c>
    </row>
    <row r="4" spans="1:3" x14ac:dyDescent="0.25">
      <c r="A4" s="17" t="s">
        <v>3</v>
      </c>
      <c r="B4" s="10" t="s">
        <v>309</v>
      </c>
    </row>
    <row r="6" spans="1:3" x14ac:dyDescent="0.25">
      <c r="A6" s="17" t="s">
        <v>8</v>
      </c>
      <c r="B6" s="10" t="s">
        <v>109</v>
      </c>
    </row>
    <row r="8" spans="1:3" s="14" customFormat="1" ht="27.6" x14ac:dyDescent="0.3">
      <c r="A8" s="13" t="s">
        <v>22</v>
      </c>
      <c r="B8" s="13" t="s">
        <v>122</v>
      </c>
      <c r="C8" s="13" t="s">
        <v>110</v>
      </c>
    </row>
    <row r="9" spans="1:3" s="11" customFormat="1" ht="13.8" x14ac:dyDescent="0.3">
      <c r="A9" s="11" t="s">
        <v>31</v>
      </c>
      <c r="B9" s="15">
        <v>122891</v>
      </c>
      <c r="C9" s="32">
        <f>B9/SUM(B$9:B$22)</f>
        <v>0.1948068829408641</v>
      </c>
    </row>
    <row r="10" spans="1:3" s="11" customFormat="1" ht="13.8" x14ac:dyDescent="0.3">
      <c r="A10" s="11" t="s">
        <v>41</v>
      </c>
      <c r="B10" s="15">
        <v>121579</v>
      </c>
      <c r="C10" s="32">
        <f t="shared" ref="C10:C22" si="0">B10/SUM(B$9:B$22)</f>
        <v>0.19272709979630173</v>
      </c>
    </row>
    <row r="11" spans="1:3" s="11" customFormat="1" ht="13.8" x14ac:dyDescent="0.3">
      <c r="A11" s="11" t="s">
        <v>25</v>
      </c>
      <c r="B11" s="15">
        <v>94200</v>
      </c>
      <c r="C11" s="32">
        <f t="shared" si="0"/>
        <v>0.14932589345866987</v>
      </c>
    </row>
    <row r="12" spans="1:3" s="11" customFormat="1" ht="13.8" x14ac:dyDescent="0.3">
      <c r="A12" s="11" t="s">
        <v>37</v>
      </c>
      <c r="B12" s="15">
        <v>65703</v>
      </c>
      <c r="C12" s="32">
        <f t="shared" si="0"/>
        <v>0.10415243288657097</v>
      </c>
    </row>
    <row r="13" spans="1:3" s="11" customFormat="1" ht="13.8" x14ac:dyDescent="0.3">
      <c r="A13" s="11" t="s">
        <v>39</v>
      </c>
      <c r="B13" s="15">
        <v>60331</v>
      </c>
      <c r="C13" s="32">
        <f t="shared" si="0"/>
        <v>9.5636735437951287E-2</v>
      </c>
    </row>
    <row r="14" spans="1:3" s="11" customFormat="1" ht="13.8" x14ac:dyDescent="0.3">
      <c r="A14" s="11" t="s">
        <v>40</v>
      </c>
      <c r="B14" s="15">
        <v>50900</v>
      </c>
      <c r="C14" s="32">
        <f t="shared" si="0"/>
        <v>8.0686708885841785E-2</v>
      </c>
    </row>
    <row r="15" spans="1:3" s="11" customFormat="1" ht="13.8" x14ac:dyDescent="0.3">
      <c r="A15" s="11" t="s">
        <v>27</v>
      </c>
      <c r="B15" s="15">
        <v>36726</v>
      </c>
      <c r="C15" s="32">
        <f t="shared" si="0"/>
        <v>5.8218076042071222E-2</v>
      </c>
    </row>
    <row r="16" spans="1:3" s="11" customFormat="1" ht="13.8" x14ac:dyDescent="0.3">
      <c r="A16" s="11" t="s">
        <v>29</v>
      </c>
      <c r="B16" s="15">
        <v>25636</v>
      </c>
      <c r="C16" s="32">
        <f t="shared" si="0"/>
        <v>4.0638201748476224E-2</v>
      </c>
    </row>
    <row r="17" spans="1:3" s="11" customFormat="1" ht="13.8" x14ac:dyDescent="0.3">
      <c r="A17" s="11" t="s">
        <v>36</v>
      </c>
      <c r="B17" s="15">
        <v>24079</v>
      </c>
      <c r="C17" s="32">
        <f t="shared" si="0"/>
        <v>3.8170044464875916E-2</v>
      </c>
    </row>
    <row r="18" spans="1:3" s="11" customFormat="1" ht="13.8" x14ac:dyDescent="0.3">
      <c r="A18" s="11" t="s">
        <v>38</v>
      </c>
      <c r="B18" s="15">
        <v>12080</v>
      </c>
      <c r="C18" s="32">
        <f t="shared" si="0"/>
        <v>1.9149222855421782E-2</v>
      </c>
    </row>
    <row r="19" spans="1:3" s="11" customFormat="1" ht="13.8" x14ac:dyDescent="0.3">
      <c r="A19" s="11" t="s">
        <v>26</v>
      </c>
      <c r="B19" s="15">
        <v>9134</v>
      </c>
      <c r="C19" s="32">
        <f t="shared" si="0"/>
        <v>1.4479221983561471E-2</v>
      </c>
    </row>
    <row r="20" spans="1:3" s="11" customFormat="1" ht="13.8" x14ac:dyDescent="0.3">
      <c r="A20" s="11" t="s">
        <v>35</v>
      </c>
      <c r="B20" s="15">
        <v>3935</v>
      </c>
      <c r="C20" s="32">
        <f t="shared" si="0"/>
        <v>6.2377642331195955E-3</v>
      </c>
    </row>
    <row r="21" spans="1:3" s="11" customFormat="1" ht="13.8" x14ac:dyDescent="0.3">
      <c r="A21" s="11" t="s">
        <v>33</v>
      </c>
      <c r="B21" s="15">
        <v>1847</v>
      </c>
      <c r="C21" s="32">
        <f t="shared" si="0"/>
        <v>2.9278654481758306E-3</v>
      </c>
    </row>
    <row r="22" spans="1:3" s="11" customFormat="1" ht="13.8" x14ac:dyDescent="0.3">
      <c r="A22" s="11" t="s">
        <v>34</v>
      </c>
      <c r="B22" s="15">
        <f>569+1225</f>
        <v>1794</v>
      </c>
      <c r="C22" s="32">
        <f t="shared" si="0"/>
        <v>2.8438498180982348E-3</v>
      </c>
    </row>
  </sheetData>
  <sortState xmlns:xlrd2="http://schemas.microsoft.com/office/spreadsheetml/2017/richdata2" ref="A9:B23">
    <sortCondition descending="1" ref="B9:B23"/>
  </sortState>
  <hyperlinks>
    <hyperlink ref="A1" location="Yfirlit!A1" display="Efnisyfirlit" xr:uid="{6F291A97-A349-4EA4-B67F-6DE4595E6BA1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B114B-A1EE-4FD5-9D0B-4DE0A5FA702C}">
  <dimension ref="A1:B14"/>
  <sheetViews>
    <sheetView workbookViewId="0">
      <selection activeCell="A15" sqref="A15"/>
    </sheetView>
  </sheetViews>
  <sheetFormatPr defaultRowHeight="14.4" x14ac:dyDescent="0.3"/>
  <cols>
    <col min="1" max="1" width="9" style="10" bestFit="1" customWidth="1"/>
    <col min="2" max="2" width="14.5546875" style="10" customWidth="1"/>
  </cols>
  <sheetData>
    <row r="1" spans="1:2" x14ac:dyDescent="0.3">
      <c r="A1" s="9" t="s">
        <v>1</v>
      </c>
    </row>
    <row r="3" spans="1:2" x14ac:dyDescent="0.3">
      <c r="A3" s="23" t="s">
        <v>126</v>
      </c>
      <c r="B3" s="12" t="s">
        <v>127</v>
      </c>
    </row>
    <row r="4" spans="1:2" x14ac:dyDescent="0.3">
      <c r="A4" s="17" t="s">
        <v>3</v>
      </c>
    </row>
    <row r="6" spans="1:2" x14ac:dyDescent="0.3">
      <c r="A6" s="17" t="s">
        <v>8</v>
      </c>
      <c r="B6" s="10" t="s">
        <v>128</v>
      </c>
    </row>
    <row r="8" spans="1:2" ht="27.6" x14ac:dyDescent="0.3">
      <c r="A8" s="13"/>
      <c r="B8" s="13" t="s">
        <v>129</v>
      </c>
    </row>
    <row r="9" spans="1:2" x14ac:dyDescent="0.3">
      <c r="A9" s="11">
        <v>1980</v>
      </c>
      <c r="B9" s="15">
        <v>96</v>
      </c>
    </row>
    <row r="10" spans="1:2" x14ac:dyDescent="0.3">
      <c r="A10" s="11">
        <v>1990</v>
      </c>
      <c r="B10" s="15">
        <v>87</v>
      </c>
    </row>
    <row r="11" spans="1:2" x14ac:dyDescent="0.3">
      <c r="A11" s="11">
        <v>2000</v>
      </c>
      <c r="B11" s="15">
        <v>62</v>
      </c>
    </row>
    <row r="12" spans="1:2" x14ac:dyDescent="0.3">
      <c r="A12" s="11">
        <v>2010</v>
      </c>
      <c r="B12" s="15">
        <v>33</v>
      </c>
    </row>
    <row r="13" spans="1:2" x14ac:dyDescent="0.3">
      <c r="A13" s="11">
        <v>2020</v>
      </c>
      <c r="B13" s="15">
        <v>21</v>
      </c>
    </row>
    <row r="14" spans="1:2" x14ac:dyDescent="0.3">
      <c r="A14" s="10">
        <v>2024</v>
      </c>
      <c r="B14" s="10">
        <v>20</v>
      </c>
    </row>
  </sheetData>
  <hyperlinks>
    <hyperlink ref="A1" location="Yfirlit!A1" display="Efnisyfirlit" xr:uid="{4CF54042-2EDA-488C-AC7D-E5936CF8F9BD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F23AF-5559-4E6C-9414-51AAF53074E8}">
  <dimension ref="A1:F103"/>
  <sheetViews>
    <sheetView workbookViewId="0">
      <pane xSplit="1" ySplit="8" topLeftCell="B67" activePane="bottomRight" state="frozen"/>
      <selection pane="topRight" activeCell="B1" sqref="B1"/>
      <selection pane="bottomLeft" activeCell="A9" sqref="A9"/>
      <selection pane="bottomRight" activeCell="F72" sqref="F72"/>
    </sheetView>
  </sheetViews>
  <sheetFormatPr defaultRowHeight="14.4" x14ac:dyDescent="0.3"/>
  <cols>
    <col min="1" max="1" width="9" style="10" bestFit="1" customWidth="1"/>
    <col min="2" max="2" width="14.77734375" style="10" customWidth="1"/>
    <col min="3" max="3" width="13.44140625" customWidth="1"/>
  </cols>
  <sheetData>
    <row r="1" spans="1:3" x14ac:dyDescent="0.3">
      <c r="A1" s="9" t="s">
        <v>1</v>
      </c>
    </row>
    <row r="3" spans="1:3" x14ac:dyDescent="0.3">
      <c r="A3" s="23" t="s">
        <v>131</v>
      </c>
      <c r="B3" s="12" t="s">
        <v>132</v>
      </c>
    </row>
    <row r="4" spans="1:3" x14ac:dyDescent="0.3">
      <c r="A4" s="17" t="s">
        <v>3</v>
      </c>
      <c r="B4" s="10" t="s">
        <v>144</v>
      </c>
    </row>
    <row r="6" spans="1:3" x14ac:dyDescent="0.3">
      <c r="A6" s="17" t="s">
        <v>8</v>
      </c>
      <c r="B6" s="10" t="s">
        <v>74</v>
      </c>
    </row>
    <row r="8" spans="1:3" ht="41.4" x14ac:dyDescent="0.3">
      <c r="A8" s="13" t="s">
        <v>117</v>
      </c>
      <c r="B8" s="13" t="s">
        <v>318</v>
      </c>
      <c r="C8" s="13" t="s">
        <v>143</v>
      </c>
    </row>
    <row r="9" spans="1:3" x14ac:dyDescent="0.3">
      <c r="A9" s="11">
        <v>1980</v>
      </c>
      <c r="B9" s="36">
        <v>7.26</v>
      </c>
      <c r="C9" s="36"/>
    </row>
    <row r="10" spans="1:3" x14ac:dyDescent="0.3">
      <c r="A10" s="11">
        <v>1981</v>
      </c>
      <c r="B10" s="36">
        <v>7.22</v>
      </c>
      <c r="C10" s="36"/>
    </row>
    <row r="11" spans="1:3" x14ac:dyDescent="0.3">
      <c r="A11" s="11">
        <v>1982</v>
      </c>
      <c r="B11" s="36">
        <v>7.25</v>
      </c>
      <c r="C11" s="36"/>
    </row>
    <row r="12" spans="1:3" x14ac:dyDescent="0.3">
      <c r="A12" s="11">
        <v>1983</v>
      </c>
      <c r="B12" s="36">
        <v>7.27</v>
      </c>
      <c r="C12" s="36"/>
    </row>
    <row r="13" spans="1:3" x14ac:dyDescent="0.3">
      <c r="A13" s="11">
        <v>1984</v>
      </c>
      <c r="B13" s="36">
        <v>7.26</v>
      </c>
      <c r="C13" s="36"/>
    </row>
    <row r="14" spans="1:3" x14ac:dyDescent="0.3">
      <c r="A14" s="11">
        <v>1985</v>
      </c>
      <c r="B14" s="36">
        <v>7.2</v>
      </c>
      <c r="C14" s="36"/>
    </row>
    <row r="15" spans="1:3" x14ac:dyDescent="0.3">
      <c r="A15" s="11">
        <v>1986</v>
      </c>
      <c r="B15" s="36">
        <v>7.16</v>
      </c>
      <c r="C15" s="36"/>
    </row>
    <row r="16" spans="1:3" x14ac:dyDescent="0.3">
      <c r="A16" s="11">
        <v>1987</v>
      </c>
      <c r="B16" s="36">
        <v>7.11</v>
      </c>
      <c r="C16" s="36"/>
    </row>
    <row r="17" spans="1:3" x14ac:dyDescent="0.3">
      <c r="A17" s="11">
        <v>1988</v>
      </c>
      <c r="B17" s="36">
        <v>7.08</v>
      </c>
      <c r="C17" s="36"/>
    </row>
    <row r="18" spans="1:3" x14ac:dyDescent="0.3">
      <c r="A18" s="11">
        <v>1989</v>
      </c>
      <c r="B18" s="36">
        <v>7.08</v>
      </c>
      <c r="C18" s="36"/>
    </row>
    <row r="19" spans="1:3" x14ac:dyDescent="0.3">
      <c r="A19" s="11">
        <v>1990</v>
      </c>
      <c r="B19" s="36">
        <v>7.02</v>
      </c>
      <c r="C19" s="36"/>
    </row>
    <row r="20" spans="1:3" x14ac:dyDescent="0.3">
      <c r="A20" s="11">
        <v>1991</v>
      </c>
      <c r="B20" s="36">
        <v>6.89</v>
      </c>
      <c r="C20" s="36"/>
    </row>
    <row r="21" spans="1:3" x14ac:dyDescent="0.3">
      <c r="A21" s="11">
        <v>1992</v>
      </c>
      <c r="B21" s="36">
        <v>6.89</v>
      </c>
      <c r="C21" s="36"/>
    </row>
    <row r="22" spans="1:3" x14ac:dyDescent="0.3">
      <c r="A22" s="11">
        <v>1993</v>
      </c>
      <c r="B22" s="36">
        <v>6.82</v>
      </c>
      <c r="C22" s="36"/>
    </row>
    <row r="23" spans="1:3" x14ac:dyDescent="0.3">
      <c r="A23" s="11">
        <v>1994</v>
      </c>
      <c r="B23" s="36">
        <v>6.74</v>
      </c>
      <c r="C23" s="36"/>
    </row>
    <row r="24" spans="1:3" x14ac:dyDescent="0.3">
      <c r="A24" s="11">
        <v>1995</v>
      </c>
      <c r="B24" s="36">
        <v>6.63</v>
      </c>
      <c r="C24" s="36"/>
    </row>
    <row r="25" spans="1:3" x14ac:dyDescent="0.3">
      <c r="A25" s="11">
        <v>1996</v>
      </c>
      <c r="B25" s="36">
        <v>6.56</v>
      </c>
      <c r="C25" s="36"/>
    </row>
    <row r="26" spans="1:3" x14ac:dyDescent="0.3">
      <c r="A26" s="11">
        <v>1997</v>
      </c>
      <c r="B26" s="36">
        <v>6.51</v>
      </c>
      <c r="C26" s="36"/>
    </row>
    <row r="27" spans="1:3" x14ac:dyDescent="0.3">
      <c r="A27" s="11">
        <v>1998</v>
      </c>
      <c r="B27" s="36">
        <v>6.4</v>
      </c>
      <c r="C27" s="36"/>
    </row>
    <row r="28" spans="1:3" x14ac:dyDescent="0.3">
      <c r="A28" s="11">
        <v>1999</v>
      </c>
      <c r="B28" s="36">
        <v>6.37</v>
      </c>
      <c r="C28" s="36"/>
    </row>
    <row r="29" spans="1:3" x14ac:dyDescent="0.3">
      <c r="A29" s="11">
        <v>2000</v>
      </c>
      <c r="B29" s="36">
        <v>6.36</v>
      </c>
      <c r="C29" s="36"/>
    </row>
    <row r="30" spans="1:3" x14ac:dyDescent="0.3">
      <c r="A30" s="11">
        <v>2001</v>
      </c>
      <c r="B30" s="36">
        <v>6.37</v>
      </c>
      <c r="C30" s="36"/>
    </row>
    <row r="31" spans="1:3" x14ac:dyDescent="0.3">
      <c r="A31" s="11">
        <v>2002</v>
      </c>
      <c r="B31" s="36">
        <v>6.33</v>
      </c>
      <c r="C31" s="36"/>
    </row>
    <row r="32" spans="1:3" x14ac:dyDescent="0.3">
      <c r="A32" s="11">
        <v>2003</v>
      </c>
      <c r="B32" s="36">
        <v>6.27</v>
      </c>
      <c r="C32" s="36"/>
    </row>
    <row r="33" spans="1:6" x14ac:dyDescent="0.3">
      <c r="A33" s="11">
        <v>2004</v>
      </c>
      <c r="B33" s="36">
        <v>6.24</v>
      </c>
      <c r="C33" s="36"/>
    </row>
    <row r="34" spans="1:6" x14ac:dyDescent="0.3">
      <c r="A34" s="11">
        <v>2005</v>
      </c>
      <c r="B34" s="36">
        <v>6.24</v>
      </c>
      <c r="C34" s="36"/>
    </row>
    <row r="35" spans="1:6" x14ac:dyDescent="0.3">
      <c r="A35" s="11">
        <v>2006</v>
      </c>
      <c r="B35" s="36">
        <v>6.36</v>
      </c>
      <c r="C35" s="36"/>
      <c r="F35" t="s">
        <v>295</v>
      </c>
    </row>
    <row r="36" spans="1:6" x14ac:dyDescent="0.3">
      <c r="A36" s="11">
        <v>2007</v>
      </c>
      <c r="B36" s="36">
        <v>6.51</v>
      </c>
      <c r="C36" s="36"/>
    </row>
    <row r="37" spans="1:6" x14ac:dyDescent="0.3">
      <c r="A37" s="11">
        <v>2008</v>
      </c>
      <c r="B37" s="36">
        <v>6.64</v>
      </c>
      <c r="C37" s="36"/>
    </row>
    <row r="38" spans="1:6" x14ac:dyDescent="0.3">
      <c r="A38" s="11">
        <v>2009</v>
      </c>
      <c r="B38" s="36">
        <v>6.65</v>
      </c>
      <c r="C38" s="36"/>
    </row>
    <row r="39" spans="1:6" x14ac:dyDescent="0.3">
      <c r="A39" s="11">
        <v>2010</v>
      </c>
      <c r="B39" s="36">
        <v>6.45</v>
      </c>
      <c r="C39" s="36"/>
    </row>
    <row r="40" spans="1:6" x14ac:dyDescent="0.3">
      <c r="A40" s="11">
        <v>2011</v>
      </c>
      <c r="B40" s="36">
        <v>6.3</v>
      </c>
      <c r="C40" s="36"/>
    </row>
    <row r="41" spans="1:6" x14ac:dyDescent="0.3">
      <c r="A41" s="11">
        <v>2012</v>
      </c>
      <c r="B41" s="36">
        <v>6.15</v>
      </c>
      <c r="C41" s="36"/>
    </row>
    <row r="42" spans="1:6" x14ac:dyDescent="0.3">
      <c r="A42" s="11">
        <v>2013</v>
      </c>
      <c r="B42" s="36">
        <v>5.97</v>
      </c>
      <c r="C42" s="36"/>
    </row>
    <row r="43" spans="1:6" x14ac:dyDescent="0.3">
      <c r="A43" s="11">
        <v>2014</v>
      </c>
      <c r="B43" s="36">
        <v>5.88</v>
      </c>
      <c r="C43" s="36"/>
    </row>
    <row r="44" spans="1:6" x14ac:dyDescent="0.3">
      <c r="A44" s="11">
        <v>2015</v>
      </c>
      <c r="B44" s="36">
        <v>5.73</v>
      </c>
      <c r="C44" s="36"/>
    </row>
    <row r="45" spans="1:6" x14ac:dyDescent="0.3">
      <c r="A45" s="11">
        <v>2016</v>
      </c>
      <c r="B45" s="36">
        <v>5.6</v>
      </c>
      <c r="C45" s="36"/>
    </row>
    <row r="46" spans="1:6" x14ac:dyDescent="0.3">
      <c r="A46" s="11">
        <v>2017</v>
      </c>
      <c r="B46" s="36">
        <v>5.55</v>
      </c>
      <c r="C46" s="36"/>
    </row>
    <row r="47" spans="1:6" x14ac:dyDescent="0.3">
      <c r="A47" s="11">
        <v>2018</v>
      </c>
      <c r="B47" s="36">
        <v>5.55</v>
      </c>
      <c r="C47" s="36"/>
    </row>
    <row r="48" spans="1:6" x14ac:dyDescent="0.3">
      <c r="A48" s="11">
        <v>2019</v>
      </c>
      <c r="B48" s="36">
        <v>5.51</v>
      </c>
      <c r="C48" s="36"/>
    </row>
    <row r="49" spans="1:3" x14ac:dyDescent="0.3">
      <c r="A49" s="11">
        <v>2020</v>
      </c>
      <c r="B49" s="36">
        <v>5.44</v>
      </c>
      <c r="C49" s="36"/>
    </row>
    <row r="50" spans="1:3" x14ac:dyDescent="0.3">
      <c r="A50" s="11">
        <v>2021</v>
      </c>
      <c r="B50" s="36">
        <v>5.2861461171662123</v>
      </c>
      <c r="C50" s="36"/>
    </row>
    <row r="51" spans="1:3" x14ac:dyDescent="0.3">
      <c r="A51" s="11">
        <v>2022</v>
      </c>
      <c r="B51" s="36">
        <v>5.1941052113051871</v>
      </c>
      <c r="C51" s="36"/>
    </row>
    <row r="52" spans="1:3" x14ac:dyDescent="0.3">
      <c r="A52" s="11">
        <v>2023</v>
      </c>
      <c r="B52" s="36">
        <v>5.2048221485174082</v>
      </c>
      <c r="C52" s="36"/>
    </row>
    <row r="53" spans="1:3" x14ac:dyDescent="0.3">
      <c r="A53" s="11">
        <v>2024</v>
      </c>
      <c r="B53" s="36">
        <v>5.1041478896197292</v>
      </c>
      <c r="C53" s="54">
        <v>5.1041478896197292</v>
      </c>
    </row>
    <row r="54" spans="1:3" x14ac:dyDescent="0.3">
      <c r="A54" s="11">
        <v>2025</v>
      </c>
      <c r="B54" s="36"/>
      <c r="C54" s="54">
        <v>4.8105389221556889</v>
      </c>
    </row>
    <row r="55" spans="1:3" x14ac:dyDescent="0.3">
      <c r="A55" s="11">
        <v>2026</v>
      </c>
      <c r="B55" s="36"/>
      <c r="C55" s="54">
        <v>4.7779046735309336</v>
      </c>
    </row>
    <row r="56" spans="1:3" x14ac:dyDescent="0.3">
      <c r="A56" s="11">
        <v>2027</v>
      </c>
      <c r="B56" s="36"/>
      <c r="C56" s="54">
        <v>4.7296994167788249</v>
      </c>
    </row>
    <row r="57" spans="1:3" x14ac:dyDescent="0.3">
      <c r="A57" s="11">
        <v>2028</v>
      </c>
      <c r="B57" s="36"/>
      <c r="C57" s="54">
        <v>4.6856368563685633</v>
      </c>
    </row>
    <row r="58" spans="1:3" x14ac:dyDescent="0.3">
      <c r="A58" s="11">
        <v>2029</v>
      </c>
      <c r="B58" s="36"/>
      <c r="C58" s="54">
        <v>4.6646136800599605</v>
      </c>
    </row>
    <row r="59" spans="1:3" x14ac:dyDescent="0.3">
      <c r="A59" s="11">
        <v>2030</v>
      </c>
      <c r="B59" s="36"/>
      <c r="C59" s="54">
        <v>4.6266873692882946</v>
      </c>
    </row>
    <row r="60" spans="1:3" x14ac:dyDescent="0.3">
      <c r="A60" s="11">
        <v>2031</v>
      </c>
      <c r="B60" s="36"/>
      <c r="C60" s="54">
        <v>4.5882670283767748</v>
      </c>
    </row>
    <row r="61" spans="1:3" x14ac:dyDescent="0.3">
      <c r="A61" s="11">
        <v>2032</v>
      </c>
      <c r="B61" s="36"/>
      <c r="C61" s="54">
        <v>4.5516334960570788</v>
      </c>
    </row>
    <row r="62" spans="1:3" x14ac:dyDescent="0.3">
      <c r="A62" s="11">
        <v>2033</v>
      </c>
      <c r="B62" s="36"/>
      <c r="C62" s="54">
        <v>4.5195289010134791</v>
      </c>
    </row>
    <row r="63" spans="1:3" x14ac:dyDescent="0.3">
      <c r="A63" s="11">
        <v>2034</v>
      </c>
      <c r="B63" s="36"/>
      <c r="C63" s="54">
        <v>4.4836256891243647</v>
      </c>
    </row>
    <row r="64" spans="1:3" x14ac:dyDescent="0.3">
      <c r="A64" s="11">
        <v>2035</v>
      </c>
      <c r="B64" s="36"/>
      <c r="C64" s="54">
        <v>4.4683801956848264</v>
      </c>
    </row>
    <row r="65" spans="1:3" x14ac:dyDescent="0.3">
      <c r="A65" s="11">
        <v>2036</v>
      </c>
      <c r="B65" s="36"/>
      <c r="C65" s="54">
        <v>4.4680419483924378</v>
      </c>
    </row>
    <row r="66" spans="1:3" x14ac:dyDescent="0.3">
      <c r="A66" s="11">
        <v>2037</v>
      </c>
      <c r="B66" s="36"/>
      <c r="C66" s="54">
        <v>4.4641772014540724</v>
      </c>
    </row>
    <row r="67" spans="1:3" x14ac:dyDescent="0.3">
      <c r="A67" s="11">
        <v>2038</v>
      </c>
      <c r="B67" s="36"/>
      <c r="C67" s="54">
        <v>4.471564265961284</v>
      </c>
    </row>
    <row r="68" spans="1:3" x14ac:dyDescent="0.3">
      <c r="A68" s="11">
        <v>2039</v>
      </c>
      <c r="B68" s="36"/>
      <c r="C68" s="54">
        <v>4.4557674888745948</v>
      </c>
    </row>
    <row r="69" spans="1:3" x14ac:dyDescent="0.3">
      <c r="A69" s="11">
        <v>2040</v>
      </c>
      <c r="B69" s="36"/>
      <c r="C69" s="54">
        <v>4.4140969162995596</v>
      </c>
    </row>
    <row r="70" spans="1:3" x14ac:dyDescent="0.3">
      <c r="A70" s="11">
        <v>2041</v>
      </c>
      <c r="B70" s="36"/>
      <c r="C70" s="54">
        <v>4.3694256311021196</v>
      </c>
    </row>
    <row r="71" spans="1:3" x14ac:dyDescent="0.3">
      <c r="A71" s="11">
        <v>2042</v>
      </c>
      <c r="B71" s="36"/>
      <c r="C71" s="54">
        <v>4.343298498439216</v>
      </c>
    </row>
    <row r="72" spans="1:3" x14ac:dyDescent="0.3">
      <c r="A72" s="11">
        <v>2043</v>
      </c>
      <c r="B72" s="36"/>
      <c r="C72" s="54">
        <v>4.3068082841381976</v>
      </c>
    </row>
    <row r="73" spans="1:3" x14ac:dyDescent="0.3">
      <c r="A73" s="11">
        <v>2044</v>
      </c>
      <c r="B73" s="36"/>
      <c r="C73" s="54">
        <v>4.2679308381955314</v>
      </c>
    </row>
    <row r="74" spans="1:3" x14ac:dyDescent="0.3">
      <c r="A74" s="11">
        <v>2045</v>
      </c>
      <c r="B74" s="36"/>
      <c r="C74" s="54">
        <v>4.2373702663979778</v>
      </c>
    </row>
    <row r="75" spans="1:3" x14ac:dyDescent="0.3">
      <c r="A75" s="11">
        <v>2046</v>
      </c>
      <c r="B75" s="36"/>
      <c r="C75" s="54">
        <v>4.1948757763975157</v>
      </c>
    </row>
    <row r="76" spans="1:3" x14ac:dyDescent="0.3">
      <c r="A76" s="11">
        <v>2047</v>
      </c>
      <c r="B76" s="36"/>
      <c r="C76" s="54">
        <v>4.1334523145566093</v>
      </c>
    </row>
    <row r="77" spans="1:3" x14ac:dyDescent="0.3">
      <c r="A77" s="11">
        <v>2048</v>
      </c>
      <c r="B77" s="36"/>
      <c r="C77" s="54">
        <v>4.065559659617124</v>
      </c>
    </row>
    <row r="78" spans="1:3" x14ac:dyDescent="0.3">
      <c r="A78" s="11">
        <v>2049</v>
      </c>
      <c r="B78" s="36"/>
      <c r="C78" s="54">
        <v>4.0092171797990144</v>
      </c>
    </row>
    <row r="79" spans="1:3" x14ac:dyDescent="0.3">
      <c r="A79" s="11">
        <v>2050</v>
      </c>
      <c r="B79" s="36"/>
      <c r="C79" s="54">
        <v>3.9453583834927657</v>
      </c>
    </row>
    <row r="80" spans="1:3" x14ac:dyDescent="0.3">
      <c r="A80" s="11">
        <v>2051</v>
      </c>
      <c r="B80" s="36"/>
      <c r="C80" s="54">
        <v>3.8811935730680949</v>
      </c>
    </row>
    <row r="81" spans="1:3" x14ac:dyDescent="0.3">
      <c r="A81" s="11">
        <v>2052</v>
      </c>
      <c r="B81" s="36"/>
      <c r="C81" s="54">
        <v>3.8166922785239588</v>
      </c>
    </row>
    <row r="82" spans="1:3" x14ac:dyDescent="0.3">
      <c r="A82" s="11">
        <v>2053</v>
      </c>
      <c r="B82" s="36"/>
      <c r="C82" s="54">
        <v>3.7586021505376346</v>
      </c>
    </row>
    <row r="83" spans="1:3" x14ac:dyDescent="0.3">
      <c r="A83" s="11">
        <v>2054</v>
      </c>
      <c r="B83" s="36"/>
      <c r="C83" s="54">
        <v>3.6963315217391304</v>
      </c>
    </row>
    <row r="84" spans="1:3" x14ac:dyDescent="0.3">
      <c r="A84" s="11">
        <v>2055</v>
      </c>
      <c r="B84" s="36"/>
      <c r="C84" s="54">
        <v>3.6232340704034409</v>
      </c>
    </row>
    <row r="85" spans="1:3" x14ac:dyDescent="0.3">
      <c r="A85" s="11">
        <v>2056</v>
      </c>
      <c r="B85" s="36"/>
      <c r="C85" s="54">
        <v>3.5265636363636363</v>
      </c>
    </row>
    <row r="86" spans="1:3" x14ac:dyDescent="0.3">
      <c r="A86" s="11">
        <v>2057</v>
      </c>
      <c r="B86" s="36"/>
      <c r="C86" s="54">
        <v>3.4277195183362634</v>
      </c>
    </row>
    <row r="87" spans="1:3" x14ac:dyDescent="0.3">
      <c r="A87" s="11">
        <v>2058</v>
      </c>
      <c r="B87" s="36"/>
      <c r="C87" s="54">
        <v>3.3124919824511894</v>
      </c>
    </row>
    <row r="88" spans="1:3" x14ac:dyDescent="0.3">
      <c r="A88" s="11">
        <v>2059</v>
      </c>
      <c r="B88" s="36"/>
      <c r="C88" s="54">
        <v>3.2082147686640838</v>
      </c>
    </row>
    <row r="89" spans="1:3" x14ac:dyDescent="0.3">
      <c r="A89" s="11">
        <v>2060</v>
      </c>
      <c r="B89" s="36"/>
      <c r="C89" s="54">
        <v>3.1005208082171962</v>
      </c>
    </row>
    <row r="90" spans="1:3" x14ac:dyDescent="0.3">
      <c r="A90" s="11">
        <v>2061</v>
      </c>
      <c r="B90" s="36"/>
      <c r="C90" s="54">
        <v>2.9880206470871751</v>
      </c>
    </row>
    <row r="91" spans="1:3" x14ac:dyDescent="0.3">
      <c r="A91" s="11">
        <v>2062</v>
      </c>
      <c r="B91" s="36"/>
      <c r="C91" s="54">
        <v>2.8820247560534877</v>
      </c>
    </row>
    <row r="92" spans="1:3" x14ac:dyDescent="0.3">
      <c r="A92" s="11">
        <v>2063</v>
      </c>
      <c r="B92" s="36"/>
      <c r="C92" s="54">
        <v>2.787386491584658</v>
      </c>
    </row>
    <row r="93" spans="1:3" x14ac:dyDescent="0.3">
      <c r="A93" s="11">
        <v>2064</v>
      </c>
      <c r="B93" s="36"/>
      <c r="C93" s="54">
        <v>2.694660663049345</v>
      </c>
    </row>
    <row r="94" spans="1:3" x14ac:dyDescent="0.3">
      <c r="A94" s="11">
        <v>2065</v>
      </c>
      <c r="B94" s="36"/>
      <c r="C94" s="54">
        <v>2.6066001768151179</v>
      </c>
    </row>
    <row r="95" spans="1:3" x14ac:dyDescent="0.3">
      <c r="A95" s="11">
        <v>2066</v>
      </c>
      <c r="B95" s="36"/>
      <c r="C95" s="54">
        <v>2.5233010818479498</v>
      </c>
    </row>
    <row r="96" spans="1:3" x14ac:dyDescent="0.3">
      <c r="A96" s="10">
        <v>2067</v>
      </c>
      <c r="C96" s="55">
        <v>2.4474077766699902</v>
      </c>
    </row>
    <row r="97" spans="1:3" x14ac:dyDescent="0.3">
      <c r="A97" s="10">
        <v>2068</v>
      </c>
      <c r="C97" s="55">
        <v>2.3729072901528196</v>
      </c>
    </row>
    <row r="98" spans="1:3" x14ac:dyDescent="0.3">
      <c r="A98" s="10">
        <v>2069</v>
      </c>
      <c r="C98" s="55">
        <v>2.310736836824911</v>
      </c>
    </row>
    <row r="99" spans="1:3" x14ac:dyDescent="0.3">
      <c r="A99" s="10">
        <v>2070</v>
      </c>
      <c r="C99" s="55">
        <v>2.2525551934075394</v>
      </c>
    </row>
    <row r="100" spans="1:3" x14ac:dyDescent="0.3">
      <c r="A100" s="10">
        <v>2071</v>
      </c>
      <c r="C100" s="55">
        <v>2.1997776757449072</v>
      </c>
    </row>
    <row r="101" spans="1:3" x14ac:dyDescent="0.3">
      <c r="A101" s="10">
        <v>2072</v>
      </c>
      <c r="C101" s="55">
        <v>2.1507354033575994</v>
      </c>
    </row>
    <row r="102" spans="1:3" x14ac:dyDescent="0.3">
      <c r="A102" s="10">
        <v>2073</v>
      </c>
      <c r="C102" s="55">
        <v>2.1081747812890033</v>
      </c>
    </row>
    <row r="103" spans="1:3" x14ac:dyDescent="0.3">
      <c r="A103" s="10">
        <v>2074</v>
      </c>
      <c r="C103" s="55">
        <v>2.0687905973265774</v>
      </c>
    </row>
  </sheetData>
  <hyperlinks>
    <hyperlink ref="A1" location="Yfirlit!A1" display="Efnisyfirlit" xr:uid="{40B0625C-B544-4DA8-88CF-27EB1D4E6F51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DE8A8-2184-4079-AC05-CDC2FFFFB9A7}">
  <dimension ref="A1:E90"/>
  <sheetViews>
    <sheetView topLeftCell="A35" workbookViewId="0">
      <selection activeCell="R62" sqref="R62"/>
    </sheetView>
  </sheetViews>
  <sheetFormatPr defaultRowHeight="14.4" x14ac:dyDescent="0.3"/>
  <cols>
    <col min="1" max="1" width="11.77734375" style="10" bestFit="1" customWidth="1"/>
    <col min="2" max="2" width="16.21875" style="10" customWidth="1"/>
    <col min="3" max="3" width="17.77734375" style="10" customWidth="1"/>
    <col min="4" max="4" width="16.21875" style="10" customWidth="1"/>
    <col min="5" max="5" width="18.21875" style="10" customWidth="1"/>
    <col min="12" max="12" width="10.77734375" bestFit="1" customWidth="1"/>
  </cols>
  <sheetData>
    <row r="1" spans="1:5" x14ac:dyDescent="0.3">
      <c r="A1" s="9" t="s">
        <v>1</v>
      </c>
    </row>
    <row r="3" spans="1:5" x14ac:dyDescent="0.3">
      <c r="A3" s="16" t="s">
        <v>133</v>
      </c>
      <c r="B3" s="12" t="s">
        <v>319</v>
      </c>
      <c r="C3" s="12"/>
      <c r="D3" s="11"/>
      <c r="E3" s="11"/>
    </row>
    <row r="4" spans="1:5" x14ac:dyDescent="0.3">
      <c r="A4" s="17" t="s">
        <v>3</v>
      </c>
      <c r="B4" s="10" t="s">
        <v>148</v>
      </c>
    </row>
    <row r="6" spans="1:5" x14ac:dyDescent="0.3">
      <c r="A6" s="17" t="s">
        <v>8</v>
      </c>
      <c r="B6" s="10" t="s">
        <v>291</v>
      </c>
    </row>
    <row r="8" spans="1:5" ht="42" x14ac:dyDescent="0.3">
      <c r="A8" s="42" t="s">
        <v>149</v>
      </c>
      <c r="B8" s="42" t="s">
        <v>145</v>
      </c>
      <c r="C8" s="38" t="s">
        <v>284</v>
      </c>
      <c r="D8" s="42" t="s">
        <v>146</v>
      </c>
      <c r="E8" s="38" t="s">
        <v>147</v>
      </c>
    </row>
    <row r="9" spans="1:5" x14ac:dyDescent="0.3">
      <c r="A9" s="15">
        <v>0</v>
      </c>
      <c r="B9" s="43">
        <v>347521</v>
      </c>
      <c r="C9" s="37">
        <v>347521</v>
      </c>
      <c r="D9" s="15">
        <v>87817</v>
      </c>
      <c r="E9" s="37">
        <v>435338</v>
      </c>
    </row>
    <row r="10" spans="1:5" x14ac:dyDescent="0.3">
      <c r="A10" s="15">
        <v>10000</v>
      </c>
      <c r="B10" s="44">
        <v>347521</v>
      </c>
      <c r="C10" s="37">
        <v>357521</v>
      </c>
      <c r="D10" s="15">
        <v>87817</v>
      </c>
      <c r="E10" s="37">
        <v>445338</v>
      </c>
    </row>
    <row r="11" spans="1:5" x14ac:dyDescent="0.3">
      <c r="A11" s="15">
        <v>20000</v>
      </c>
      <c r="B11" s="44">
        <v>347521</v>
      </c>
      <c r="C11" s="37">
        <v>367521</v>
      </c>
      <c r="D11" s="15">
        <v>87817</v>
      </c>
      <c r="E11" s="37">
        <v>455338</v>
      </c>
    </row>
    <row r="12" spans="1:5" x14ac:dyDescent="0.3">
      <c r="A12" s="15">
        <v>30000</v>
      </c>
      <c r="B12" s="44">
        <v>347521</v>
      </c>
      <c r="C12" s="37">
        <v>377521</v>
      </c>
      <c r="D12" s="44">
        <v>87817</v>
      </c>
      <c r="E12" s="37">
        <v>465338</v>
      </c>
    </row>
    <row r="13" spans="1:5" x14ac:dyDescent="0.3">
      <c r="A13" s="15">
        <v>40000</v>
      </c>
      <c r="B13" s="44">
        <v>345946</v>
      </c>
      <c r="C13" s="37">
        <v>385946</v>
      </c>
      <c r="D13" s="44">
        <v>87400.5</v>
      </c>
      <c r="E13" s="37">
        <v>473346.5</v>
      </c>
    </row>
    <row r="14" spans="1:5" x14ac:dyDescent="0.3">
      <c r="A14" s="15">
        <v>50000</v>
      </c>
      <c r="B14" s="44">
        <v>341446</v>
      </c>
      <c r="C14" s="37">
        <v>391446</v>
      </c>
      <c r="D14" s="44">
        <v>86210.5</v>
      </c>
      <c r="E14" s="37">
        <v>477656.5</v>
      </c>
    </row>
    <row r="15" spans="1:5" x14ac:dyDescent="0.3">
      <c r="A15" s="15">
        <v>60000</v>
      </c>
      <c r="B15" s="44">
        <v>336946</v>
      </c>
      <c r="C15" s="37">
        <v>396946</v>
      </c>
      <c r="D15" s="44">
        <v>85020.5</v>
      </c>
      <c r="E15" s="37">
        <v>481966.5</v>
      </c>
    </row>
    <row r="16" spans="1:5" x14ac:dyDescent="0.3">
      <c r="A16" s="15">
        <v>70000</v>
      </c>
      <c r="B16" s="44">
        <v>332446</v>
      </c>
      <c r="C16" s="37">
        <v>402446</v>
      </c>
      <c r="D16" s="44">
        <v>83830.5</v>
      </c>
      <c r="E16" s="37">
        <v>486276.5</v>
      </c>
    </row>
    <row r="17" spans="1:5" x14ac:dyDescent="0.3">
      <c r="A17" s="15">
        <v>80000</v>
      </c>
      <c r="B17" s="44">
        <v>327946</v>
      </c>
      <c r="C17" s="37">
        <v>407946</v>
      </c>
      <c r="D17" s="44">
        <v>82640.5</v>
      </c>
      <c r="E17" s="37">
        <v>490586.5</v>
      </c>
    </row>
    <row r="18" spans="1:5" x14ac:dyDescent="0.3">
      <c r="A18" s="15">
        <v>90000</v>
      </c>
      <c r="B18" s="44">
        <v>323446</v>
      </c>
      <c r="C18" s="37">
        <v>413446</v>
      </c>
      <c r="D18" s="44">
        <v>81450.5</v>
      </c>
      <c r="E18" s="37">
        <v>494896.5</v>
      </c>
    </row>
    <row r="19" spans="1:5" x14ac:dyDescent="0.3">
      <c r="A19" s="15">
        <v>100000</v>
      </c>
      <c r="B19" s="44">
        <v>318946</v>
      </c>
      <c r="C19" s="37">
        <v>418946</v>
      </c>
      <c r="D19" s="44">
        <v>80260.5</v>
      </c>
      <c r="E19" s="37">
        <v>499206.5</v>
      </c>
    </row>
    <row r="20" spans="1:5" x14ac:dyDescent="0.3">
      <c r="A20" s="15">
        <v>110000</v>
      </c>
      <c r="B20" s="44">
        <v>314446</v>
      </c>
      <c r="C20" s="37">
        <v>424446</v>
      </c>
      <c r="D20" s="44">
        <v>79070.5</v>
      </c>
      <c r="E20" s="37">
        <v>503516.5</v>
      </c>
    </row>
    <row r="21" spans="1:5" x14ac:dyDescent="0.3">
      <c r="A21" s="15">
        <v>120000</v>
      </c>
      <c r="B21" s="44">
        <v>309946</v>
      </c>
      <c r="C21" s="37">
        <v>429946</v>
      </c>
      <c r="D21" s="44">
        <v>77880.5</v>
      </c>
      <c r="E21" s="37">
        <v>507826.5</v>
      </c>
    </row>
    <row r="22" spans="1:5" x14ac:dyDescent="0.3">
      <c r="A22" s="15">
        <v>130000</v>
      </c>
      <c r="B22" s="44">
        <v>305446</v>
      </c>
      <c r="C22" s="37">
        <v>435446</v>
      </c>
      <c r="D22" s="44">
        <v>76690.5</v>
      </c>
      <c r="E22" s="37">
        <v>512136.5</v>
      </c>
    </row>
    <row r="23" spans="1:5" x14ac:dyDescent="0.3">
      <c r="A23" s="15">
        <v>140000</v>
      </c>
      <c r="B23" s="44">
        <v>300946</v>
      </c>
      <c r="C23" s="37">
        <v>440946</v>
      </c>
      <c r="D23" s="44">
        <v>75500.5</v>
      </c>
      <c r="E23" s="37">
        <v>516446.5</v>
      </c>
    </row>
    <row r="24" spans="1:5" x14ac:dyDescent="0.3">
      <c r="A24" s="15">
        <v>150000</v>
      </c>
      <c r="B24" s="44">
        <v>296446</v>
      </c>
      <c r="C24" s="37">
        <v>446446</v>
      </c>
      <c r="D24" s="44">
        <v>74310.5</v>
      </c>
      <c r="E24" s="37">
        <v>520756.5</v>
      </c>
    </row>
    <row r="25" spans="1:5" x14ac:dyDescent="0.3">
      <c r="A25" s="15">
        <v>160000</v>
      </c>
      <c r="B25" s="44">
        <v>291946</v>
      </c>
      <c r="C25" s="37">
        <v>451946</v>
      </c>
      <c r="D25" s="44">
        <v>73120.5</v>
      </c>
      <c r="E25" s="37">
        <v>525066.5</v>
      </c>
    </row>
    <row r="26" spans="1:5" x14ac:dyDescent="0.3">
      <c r="A26" s="15">
        <v>170000</v>
      </c>
      <c r="B26" s="44">
        <v>287446</v>
      </c>
      <c r="C26" s="37">
        <v>457446</v>
      </c>
      <c r="D26" s="44">
        <v>71930.5</v>
      </c>
      <c r="E26" s="37">
        <v>529376.5</v>
      </c>
    </row>
    <row r="27" spans="1:5" x14ac:dyDescent="0.3">
      <c r="A27" s="15">
        <v>180000</v>
      </c>
      <c r="B27" s="44">
        <v>282946</v>
      </c>
      <c r="C27" s="37">
        <v>462946</v>
      </c>
      <c r="D27" s="44">
        <v>70740.5</v>
      </c>
      <c r="E27" s="37">
        <v>533686.5</v>
      </c>
    </row>
    <row r="28" spans="1:5" x14ac:dyDescent="0.3">
      <c r="A28" s="15">
        <v>190000</v>
      </c>
      <c r="B28" s="44">
        <v>278446</v>
      </c>
      <c r="C28" s="37">
        <v>468446</v>
      </c>
      <c r="D28" s="44">
        <v>69550.5</v>
      </c>
      <c r="E28" s="37">
        <v>537996.5</v>
      </c>
    </row>
    <row r="29" spans="1:5" x14ac:dyDescent="0.3">
      <c r="A29" s="15">
        <v>200000</v>
      </c>
      <c r="B29" s="44">
        <v>273946</v>
      </c>
      <c r="C29" s="37">
        <v>473946</v>
      </c>
      <c r="D29" s="44">
        <v>68360.5</v>
      </c>
      <c r="E29" s="37">
        <v>542306.5</v>
      </c>
    </row>
    <row r="30" spans="1:5" x14ac:dyDescent="0.3">
      <c r="A30" s="15">
        <v>210000</v>
      </c>
      <c r="B30" s="44">
        <v>269446</v>
      </c>
      <c r="C30" s="37">
        <v>479446</v>
      </c>
      <c r="D30" s="44">
        <v>67170.5</v>
      </c>
      <c r="E30" s="37">
        <v>546616.5</v>
      </c>
    </row>
    <row r="31" spans="1:5" x14ac:dyDescent="0.3">
      <c r="A31" s="15">
        <v>220000</v>
      </c>
      <c r="B31" s="44">
        <v>264946</v>
      </c>
      <c r="C31" s="37">
        <v>484946</v>
      </c>
      <c r="D31" s="44">
        <v>65980.5</v>
      </c>
      <c r="E31" s="37">
        <v>550926.5</v>
      </c>
    </row>
    <row r="32" spans="1:5" x14ac:dyDescent="0.3">
      <c r="A32" s="15">
        <v>230000</v>
      </c>
      <c r="B32" s="44">
        <v>260446</v>
      </c>
      <c r="C32" s="37">
        <v>490446</v>
      </c>
      <c r="D32" s="44">
        <v>64790.5</v>
      </c>
      <c r="E32" s="37">
        <v>555236.5</v>
      </c>
    </row>
    <row r="33" spans="1:5" x14ac:dyDescent="0.3">
      <c r="A33" s="15">
        <v>240000</v>
      </c>
      <c r="B33" s="44">
        <v>255946</v>
      </c>
      <c r="C33" s="37">
        <v>495946</v>
      </c>
      <c r="D33" s="44">
        <v>63600.5</v>
      </c>
      <c r="E33" s="37">
        <v>559546.5</v>
      </c>
    </row>
    <row r="34" spans="1:5" x14ac:dyDescent="0.3">
      <c r="A34" s="15">
        <v>250000</v>
      </c>
      <c r="B34" s="44">
        <v>251446</v>
      </c>
      <c r="C34" s="37">
        <v>501446</v>
      </c>
      <c r="D34" s="44">
        <v>62410.5</v>
      </c>
      <c r="E34" s="37">
        <v>563856.5</v>
      </c>
    </row>
    <row r="35" spans="1:5" x14ac:dyDescent="0.3">
      <c r="A35" s="15">
        <v>260000</v>
      </c>
      <c r="B35" s="44">
        <v>246946</v>
      </c>
      <c r="C35" s="37">
        <v>506946</v>
      </c>
      <c r="D35" s="44">
        <v>61220.5</v>
      </c>
      <c r="E35" s="37">
        <v>568166.5</v>
      </c>
    </row>
    <row r="36" spans="1:5" x14ac:dyDescent="0.3">
      <c r="A36" s="15">
        <v>270000</v>
      </c>
      <c r="B36" s="44">
        <v>242446</v>
      </c>
      <c r="C36" s="37">
        <v>512446</v>
      </c>
      <c r="D36" s="44">
        <v>60030.5</v>
      </c>
      <c r="E36" s="37">
        <v>572476.5</v>
      </c>
    </row>
    <row r="37" spans="1:5" x14ac:dyDescent="0.3">
      <c r="A37" s="15">
        <v>280000</v>
      </c>
      <c r="B37" s="44">
        <v>237946</v>
      </c>
      <c r="C37" s="37">
        <v>517946</v>
      </c>
      <c r="D37" s="44">
        <v>58840.5</v>
      </c>
      <c r="E37" s="37">
        <v>576786.5</v>
      </c>
    </row>
    <row r="38" spans="1:5" x14ac:dyDescent="0.3">
      <c r="A38" s="15">
        <v>290000</v>
      </c>
      <c r="B38" s="44">
        <v>233446</v>
      </c>
      <c r="C38" s="37">
        <v>523446</v>
      </c>
      <c r="D38" s="44">
        <v>57650.5</v>
      </c>
      <c r="E38" s="37">
        <v>581096.5</v>
      </c>
    </row>
    <row r="39" spans="1:5" x14ac:dyDescent="0.3">
      <c r="A39" s="15">
        <v>300000</v>
      </c>
      <c r="B39" s="44">
        <v>228946</v>
      </c>
      <c r="C39" s="37">
        <v>528946</v>
      </c>
      <c r="D39" s="44">
        <v>56460.5</v>
      </c>
      <c r="E39" s="37">
        <v>585406.5</v>
      </c>
    </row>
    <row r="40" spans="1:5" x14ac:dyDescent="0.3">
      <c r="A40" s="15">
        <v>310000</v>
      </c>
      <c r="B40" s="44">
        <v>224446</v>
      </c>
      <c r="C40" s="37">
        <v>534446</v>
      </c>
      <c r="D40" s="44">
        <v>55270.5</v>
      </c>
      <c r="E40" s="37">
        <v>589716.5</v>
      </c>
    </row>
    <row r="41" spans="1:5" x14ac:dyDescent="0.3">
      <c r="A41" s="15">
        <v>320000</v>
      </c>
      <c r="B41" s="44">
        <v>219946</v>
      </c>
      <c r="C41" s="37">
        <v>539946</v>
      </c>
      <c r="D41" s="44">
        <v>54080.5</v>
      </c>
      <c r="E41" s="37">
        <v>594026.5</v>
      </c>
    </row>
    <row r="42" spans="1:5" x14ac:dyDescent="0.3">
      <c r="A42" s="15">
        <v>330000</v>
      </c>
      <c r="B42" s="44">
        <v>215446</v>
      </c>
      <c r="C42" s="37">
        <v>545446</v>
      </c>
      <c r="D42" s="44">
        <v>52890.5</v>
      </c>
      <c r="E42" s="37">
        <v>598336.5</v>
      </c>
    </row>
    <row r="43" spans="1:5" x14ac:dyDescent="0.3">
      <c r="A43" s="15">
        <v>340000</v>
      </c>
      <c r="B43" s="44">
        <v>210946</v>
      </c>
      <c r="C43" s="37">
        <v>550946</v>
      </c>
      <c r="D43" s="44">
        <v>51700.5</v>
      </c>
      <c r="E43" s="37">
        <v>602646.5</v>
      </c>
    </row>
    <row r="44" spans="1:5" x14ac:dyDescent="0.3">
      <c r="A44" s="15">
        <v>350000</v>
      </c>
      <c r="B44" s="44">
        <v>206446</v>
      </c>
      <c r="C44" s="37">
        <v>556446</v>
      </c>
      <c r="D44" s="44">
        <v>50510.5</v>
      </c>
      <c r="E44" s="37">
        <v>606956.5</v>
      </c>
    </row>
    <row r="45" spans="1:5" x14ac:dyDescent="0.3">
      <c r="A45" s="15">
        <v>360000</v>
      </c>
      <c r="B45" s="44">
        <v>201946</v>
      </c>
      <c r="C45" s="37">
        <v>561946</v>
      </c>
      <c r="D45" s="44">
        <v>49320.5</v>
      </c>
      <c r="E45" s="37">
        <v>611266.5</v>
      </c>
    </row>
    <row r="46" spans="1:5" x14ac:dyDescent="0.3">
      <c r="A46" s="15">
        <v>370000</v>
      </c>
      <c r="B46" s="44">
        <v>197446</v>
      </c>
      <c r="C46" s="37">
        <v>567446</v>
      </c>
      <c r="D46" s="44">
        <v>48130.5</v>
      </c>
      <c r="E46" s="37">
        <v>615576.5</v>
      </c>
    </row>
    <row r="47" spans="1:5" x14ac:dyDescent="0.3">
      <c r="A47" s="15">
        <v>380000</v>
      </c>
      <c r="B47" s="44">
        <v>192946</v>
      </c>
      <c r="C47" s="37">
        <v>572946</v>
      </c>
      <c r="D47" s="44">
        <v>46940.5</v>
      </c>
      <c r="E47" s="37">
        <v>619886.5</v>
      </c>
    </row>
    <row r="48" spans="1:5" x14ac:dyDescent="0.3">
      <c r="A48" s="15">
        <v>390000</v>
      </c>
      <c r="B48" s="44">
        <v>188446</v>
      </c>
      <c r="C48" s="37">
        <v>578446</v>
      </c>
      <c r="D48" s="44">
        <v>45750.5</v>
      </c>
      <c r="E48" s="37">
        <v>624196.5</v>
      </c>
    </row>
    <row r="49" spans="1:5" x14ac:dyDescent="0.3">
      <c r="A49" s="15">
        <v>400000</v>
      </c>
      <c r="B49" s="44">
        <v>183946</v>
      </c>
      <c r="C49" s="37">
        <v>583946</v>
      </c>
      <c r="D49" s="44">
        <v>44560.5</v>
      </c>
      <c r="E49" s="37">
        <v>628506.5</v>
      </c>
    </row>
    <row r="50" spans="1:5" x14ac:dyDescent="0.3">
      <c r="A50" s="15">
        <v>410000</v>
      </c>
      <c r="B50" s="44">
        <v>179446</v>
      </c>
      <c r="C50" s="37">
        <v>589446</v>
      </c>
      <c r="D50" s="44">
        <v>43370.5</v>
      </c>
      <c r="E50" s="37">
        <v>632816.5</v>
      </c>
    </row>
    <row r="51" spans="1:5" x14ac:dyDescent="0.3">
      <c r="A51" s="15">
        <v>420000</v>
      </c>
      <c r="B51" s="44">
        <v>174946</v>
      </c>
      <c r="C51" s="37">
        <v>594946</v>
      </c>
      <c r="D51" s="44">
        <v>42180.5</v>
      </c>
      <c r="E51" s="37">
        <v>637126.5</v>
      </c>
    </row>
    <row r="52" spans="1:5" x14ac:dyDescent="0.3">
      <c r="A52" s="15">
        <v>430000</v>
      </c>
      <c r="B52" s="44">
        <v>170446</v>
      </c>
      <c r="C52" s="37">
        <v>600446</v>
      </c>
      <c r="D52" s="44">
        <v>40990.5</v>
      </c>
      <c r="E52" s="37">
        <v>641436.5</v>
      </c>
    </row>
    <row r="53" spans="1:5" x14ac:dyDescent="0.3">
      <c r="A53" s="15">
        <v>440000</v>
      </c>
      <c r="B53" s="44">
        <v>165946</v>
      </c>
      <c r="C53" s="37">
        <v>605946</v>
      </c>
      <c r="D53" s="44">
        <v>39800.5</v>
      </c>
      <c r="E53" s="37">
        <v>645746.5</v>
      </c>
    </row>
    <row r="54" spans="1:5" x14ac:dyDescent="0.3">
      <c r="A54" s="15">
        <v>450000</v>
      </c>
      <c r="B54" s="44">
        <v>161446</v>
      </c>
      <c r="C54" s="37">
        <v>611446</v>
      </c>
      <c r="D54" s="44">
        <v>38610.5</v>
      </c>
      <c r="E54" s="37">
        <v>650056.5</v>
      </c>
    </row>
    <row r="55" spans="1:5" x14ac:dyDescent="0.3">
      <c r="A55" s="15">
        <v>460000</v>
      </c>
      <c r="B55" s="44">
        <v>156946</v>
      </c>
      <c r="C55" s="37">
        <v>616946</v>
      </c>
      <c r="D55" s="44">
        <v>37420.5</v>
      </c>
      <c r="E55" s="37">
        <v>654366.5</v>
      </c>
    </row>
    <row r="56" spans="1:5" x14ac:dyDescent="0.3">
      <c r="A56" s="15">
        <v>470000</v>
      </c>
      <c r="B56" s="44">
        <v>152446</v>
      </c>
      <c r="C56" s="37">
        <v>622446</v>
      </c>
      <c r="D56" s="44">
        <v>36230.5</v>
      </c>
      <c r="E56" s="37">
        <v>658676.5</v>
      </c>
    </row>
    <row r="57" spans="1:5" x14ac:dyDescent="0.3">
      <c r="A57" s="15">
        <v>480000</v>
      </c>
      <c r="B57" s="44">
        <v>147946</v>
      </c>
      <c r="C57" s="37">
        <v>627946</v>
      </c>
      <c r="D57" s="44">
        <v>35040.5</v>
      </c>
      <c r="E57" s="37">
        <v>662986.5</v>
      </c>
    </row>
    <row r="58" spans="1:5" x14ac:dyDescent="0.3">
      <c r="A58" s="15">
        <v>490000</v>
      </c>
      <c r="B58" s="44">
        <v>143446</v>
      </c>
      <c r="C58" s="37">
        <v>633446</v>
      </c>
      <c r="D58" s="44">
        <v>33850.5</v>
      </c>
      <c r="E58" s="37">
        <v>667296.5</v>
      </c>
    </row>
    <row r="59" spans="1:5" x14ac:dyDescent="0.3">
      <c r="A59" s="15">
        <v>500000</v>
      </c>
      <c r="B59" s="44">
        <v>138946</v>
      </c>
      <c r="C59" s="37">
        <v>638946</v>
      </c>
      <c r="D59" s="44">
        <v>32660.5</v>
      </c>
      <c r="E59" s="37">
        <v>671606.5</v>
      </c>
    </row>
    <row r="60" spans="1:5" x14ac:dyDescent="0.3">
      <c r="A60" s="15">
        <v>510000</v>
      </c>
      <c r="B60" s="44">
        <v>134446</v>
      </c>
      <c r="C60" s="37">
        <v>644446</v>
      </c>
      <c r="D60" s="44">
        <v>31470.5</v>
      </c>
      <c r="E60" s="37">
        <v>675916.5</v>
      </c>
    </row>
    <row r="61" spans="1:5" x14ac:dyDescent="0.3">
      <c r="A61" s="15">
        <v>520000</v>
      </c>
      <c r="B61" s="44">
        <v>129946</v>
      </c>
      <c r="C61" s="37">
        <v>649946</v>
      </c>
      <c r="D61" s="44">
        <v>30280.5</v>
      </c>
      <c r="E61" s="37">
        <v>680226.5</v>
      </c>
    </row>
    <row r="62" spans="1:5" x14ac:dyDescent="0.3">
      <c r="A62" s="15">
        <v>530000</v>
      </c>
      <c r="B62" s="44">
        <v>125446</v>
      </c>
      <c r="C62" s="37">
        <v>655446</v>
      </c>
      <c r="D62" s="44">
        <v>29090.5</v>
      </c>
      <c r="E62" s="37">
        <v>684536.5</v>
      </c>
    </row>
    <row r="63" spans="1:5" x14ac:dyDescent="0.3">
      <c r="A63" s="15">
        <v>540000</v>
      </c>
      <c r="B63" s="44">
        <v>120946</v>
      </c>
      <c r="C63" s="37">
        <v>660946</v>
      </c>
      <c r="D63" s="44">
        <v>27900.5</v>
      </c>
      <c r="E63" s="37">
        <v>688846.5</v>
      </c>
    </row>
    <row r="64" spans="1:5" x14ac:dyDescent="0.3">
      <c r="A64" s="15">
        <v>550000</v>
      </c>
      <c r="B64" s="44">
        <v>116446</v>
      </c>
      <c r="C64" s="37">
        <v>666446</v>
      </c>
      <c r="D64" s="44">
        <v>26710.5</v>
      </c>
      <c r="E64" s="37">
        <v>693156.5</v>
      </c>
    </row>
    <row r="65" spans="1:5" x14ac:dyDescent="0.3">
      <c r="A65" s="15">
        <v>560000</v>
      </c>
      <c r="B65" s="44">
        <v>111946</v>
      </c>
      <c r="C65" s="37">
        <v>671946</v>
      </c>
      <c r="D65" s="44">
        <v>25520.5</v>
      </c>
      <c r="E65" s="37">
        <v>697466.5</v>
      </c>
    </row>
    <row r="66" spans="1:5" x14ac:dyDescent="0.3">
      <c r="A66" s="15">
        <v>570000</v>
      </c>
      <c r="B66" s="44">
        <v>107446</v>
      </c>
      <c r="C66" s="37">
        <v>677446</v>
      </c>
      <c r="D66" s="44">
        <v>24330.5</v>
      </c>
      <c r="E66" s="37">
        <v>701776.5</v>
      </c>
    </row>
    <row r="67" spans="1:5" x14ac:dyDescent="0.3">
      <c r="A67" s="15">
        <v>580000</v>
      </c>
      <c r="B67" s="44">
        <v>102946</v>
      </c>
      <c r="C67" s="37">
        <v>682946</v>
      </c>
      <c r="D67" s="44">
        <v>23140.5</v>
      </c>
      <c r="E67" s="37">
        <v>706086.5</v>
      </c>
    </row>
    <row r="68" spans="1:5" x14ac:dyDescent="0.3">
      <c r="A68" s="15">
        <v>590000</v>
      </c>
      <c r="B68" s="44">
        <v>98446</v>
      </c>
      <c r="C68" s="37">
        <v>688446</v>
      </c>
      <c r="D68" s="44">
        <v>21950.5</v>
      </c>
      <c r="E68" s="37">
        <v>710396.5</v>
      </c>
    </row>
    <row r="69" spans="1:5" x14ac:dyDescent="0.3">
      <c r="A69" s="15">
        <v>600000</v>
      </c>
      <c r="B69" s="44">
        <v>93946</v>
      </c>
      <c r="C69" s="37">
        <v>693946</v>
      </c>
      <c r="D69" s="44">
        <v>20760.5</v>
      </c>
      <c r="E69" s="37">
        <v>714706.5</v>
      </c>
    </row>
    <row r="70" spans="1:5" x14ac:dyDescent="0.3">
      <c r="A70" s="15">
        <v>610000</v>
      </c>
      <c r="B70" s="44">
        <v>89446</v>
      </c>
      <c r="C70" s="37">
        <v>699446</v>
      </c>
      <c r="D70" s="44">
        <v>19570.5</v>
      </c>
      <c r="E70" s="37">
        <v>719016.5</v>
      </c>
    </row>
    <row r="71" spans="1:5" x14ac:dyDescent="0.3">
      <c r="A71" s="15">
        <v>620000</v>
      </c>
      <c r="B71" s="44">
        <v>84946</v>
      </c>
      <c r="C71" s="37">
        <v>704946</v>
      </c>
      <c r="D71" s="44">
        <v>18380.5</v>
      </c>
      <c r="E71" s="37">
        <v>723326.5</v>
      </c>
    </row>
    <row r="72" spans="1:5" x14ac:dyDescent="0.3">
      <c r="A72" s="15">
        <v>630000</v>
      </c>
      <c r="B72" s="44">
        <v>80446</v>
      </c>
      <c r="C72" s="37">
        <v>710446</v>
      </c>
      <c r="D72" s="44">
        <v>17190.5</v>
      </c>
      <c r="E72" s="37">
        <v>727636.5</v>
      </c>
    </row>
    <row r="73" spans="1:5" x14ac:dyDescent="0.3">
      <c r="A73" s="15">
        <v>640000</v>
      </c>
      <c r="B73" s="44">
        <v>75946</v>
      </c>
      <c r="C73" s="37">
        <v>715946</v>
      </c>
      <c r="D73" s="44">
        <v>16000.5</v>
      </c>
      <c r="E73" s="37">
        <v>731946.5</v>
      </c>
    </row>
    <row r="74" spans="1:5" x14ac:dyDescent="0.3">
      <c r="A74" s="15">
        <v>650000</v>
      </c>
      <c r="B74" s="44">
        <v>71446</v>
      </c>
      <c r="C74" s="37">
        <v>721446</v>
      </c>
      <c r="D74" s="44">
        <v>14810.5</v>
      </c>
      <c r="E74" s="37">
        <v>736256.5</v>
      </c>
    </row>
    <row r="75" spans="1:5" x14ac:dyDescent="0.3">
      <c r="A75" s="15">
        <v>660000</v>
      </c>
      <c r="B75" s="44">
        <v>66946</v>
      </c>
      <c r="C75" s="37">
        <v>726946</v>
      </c>
      <c r="D75" s="44">
        <v>13620.5</v>
      </c>
      <c r="E75" s="37">
        <v>740566.5</v>
      </c>
    </row>
    <row r="76" spans="1:5" x14ac:dyDescent="0.3">
      <c r="A76" s="15">
        <v>670000</v>
      </c>
      <c r="B76" s="44">
        <v>62446</v>
      </c>
      <c r="C76" s="37">
        <v>732446</v>
      </c>
      <c r="D76" s="44">
        <v>12430.5</v>
      </c>
      <c r="E76" s="37">
        <v>744876.5</v>
      </c>
    </row>
    <row r="77" spans="1:5" x14ac:dyDescent="0.3">
      <c r="A77" s="15">
        <v>680000</v>
      </c>
      <c r="B77" s="44">
        <v>57946</v>
      </c>
      <c r="C77" s="37">
        <v>737946</v>
      </c>
      <c r="D77" s="44">
        <v>11240.5</v>
      </c>
      <c r="E77" s="37">
        <v>749186.5</v>
      </c>
    </row>
    <row r="78" spans="1:5" x14ac:dyDescent="0.3">
      <c r="A78" s="15">
        <v>690000</v>
      </c>
      <c r="B78" s="44">
        <v>53446</v>
      </c>
      <c r="C78" s="37">
        <v>743446</v>
      </c>
      <c r="D78" s="44">
        <v>10050.5</v>
      </c>
      <c r="E78" s="37">
        <v>753496.5</v>
      </c>
    </row>
    <row r="79" spans="1:5" x14ac:dyDescent="0.3">
      <c r="A79" s="15">
        <v>700000</v>
      </c>
      <c r="B79" s="44">
        <v>48946</v>
      </c>
      <c r="C79" s="37">
        <v>748946</v>
      </c>
      <c r="D79" s="44">
        <v>8860.5</v>
      </c>
      <c r="E79" s="37">
        <v>757806.5</v>
      </c>
    </row>
    <row r="80" spans="1:5" x14ac:dyDescent="0.3">
      <c r="A80" s="15">
        <v>710000</v>
      </c>
      <c r="B80" s="44">
        <v>44446</v>
      </c>
      <c r="C80" s="37">
        <v>754446</v>
      </c>
      <c r="D80" s="44">
        <v>7670.5</v>
      </c>
      <c r="E80" s="37">
        <v>762116.5</v>
      </c>
    </row>
    <row r="81" spans="1:5" x14ac:dyDescent="0.3">
      <c r="A81" s="15">
        <v>720000</v>
      </c>
      <c r="B81" s="44">
        <v>39946</v>
      </c>
      <c r="C81" s="37">
        <v>759946</v>
      </c>
      <c r="D81" s="44">
        <v>6480.5</v>
      </c>
      <c r="E81" s="37">
        <v>766426.5</v>
      </c>
    </row>
    <row r="82" spans="1:5" x14ac:dyDescent="0.3">
      <c r="A82" s="15">
        <v>730000</v>
      </c>
      <c r="B82" s="44">
        <v>35446</v>
      </c>
      <c r="C82" s="37">
        <v>765446</v>
      </c>
      <c r="D82" s="44">
        <v>5290.5</v>
      </c>
      <c r="E82" s="37">
        <v>770736.5</v>
      </c>
    </row>
    <row r="83" spans="1:5" x14ac:dyDescent="0.3">
      <c r="A83" s="15">
        <v>740000</v>
      </c>
      <c r="B83" s="44">
        <v>30946</v>
      </c>
      <c r="C83" s="37">
        <v>770946</v>
      </c>
      <c r="D83" s="44">
        <v>4100.5</v>
      </c>
      <c r="E83" s="37">
        <v>775046.5</v>
      </c>
    </row>
    <row r="84" spans="1:5" x14ac:dyDescent="0.3">
      <c r="A84" s="15">
        <v>750000</v>
      </c>
      <c r="B84" s="44">
        <v>26446</v>
      </c>
      <c r="C84" s="37">
        <v>776446</v>
      </c>
      <c r="D84" s="44">
        <v>0</v>
      </c>
      <c r="E84" s="37">
        <v>776446</v>
      </c>
    </row>
    <row r="85" spans="1:5" x14ac:dyDescent="0.3">
      <c r="A85" s="15">
        <v>760000</v>
      </c>
      <c r="B85" s="44">
        <v>21946</v>
      </c>
      <c r="C85" s="37">
        <v>781946</v>
      </c>
      <c r="D85" s="44">
        <v>0</v>
      </c>
      <c r="E85" s="37">
        <v>781946</v>
      </c>
    </row>
    <row r="86" spans="1:5" x14ac:dyDescent="0.3">
      <c r="A86" s="15">
        <v>770000</v>
      </c>
      <c r="B86" s="44">
        <v>17446</v>
      </c>
      <c r="C86" s="37">
        <v>787446</v>
      </c>
      <c r="D86" s="44">
        <v>0</v>
      </c>
      <c r="E86" s="37">
        <v>787446</v>
      </c>
    </row>
    <row r="87" spans="1:5" x14ac:dyDescent="0.3">
      <c r="A87" s="15">
        <v>780000</v>
      </c>
      <c r="B87" s="44">
        <v>12946</v>
      </c>
      <c r="C87" s="37">
        <v>792946</v>
      </c>
      <c r="D87" s="44">
        <v>0</v>
      </c>
      <c r="E87" s="37">
        <v>792946</v>
      </c>
    </row>
    <row r="88" spans="1:5" x14ac:dyDescent="0.3">
      <c r="A88" s="15">
        <v>790000</v>
      </c>
      <c r="B88" s="44">
        <v>8446</v>
      </c>
      <c r="C88" s="37">
        <v>798446</v>
      </c>
      <c r="D88" s="44">
        <v>0</v>
      </c>
      <c r="E88" s="37">
        <v>798446</v>
      </c>
    </row>
    <row r="89" spans="1:5" x14ac:dyDescent="0.3">
      <c r="A89" s="15">
        <v>800000</v>
      </c>
      <c r="B89" s="44">
        <v>3946</v>
      </c>
      <c r="C89" s="37">
        <v>803946</v>
      </c>
      <c r="D89" s="44">
        <v>0</v>
      </c>
      <c r="E89" s="37">
        <v>803946</v>
      </c>
    </row>
    <row r="90" spans="1:5" x14ac:dyDescent="0.3">
      <c r="A90" s="15">
        <v>810000</v>
      </c>
      <c r="B90" s="44">
        <v>0</v>
      </c>
      <c r="C90" s="37">
        <v>810000</v>
      </c>
      <c r="D90" s="44">
        <v>0</v>
      </c>
      <c r="E90" s="37">
        <v>810000</v>
      </c>
    </row>
  </sheetData>
  <hyperlinks>
    <hyperlink ref="A1" location="Yfirlit!A1" display="Efnisyfirlit" xr:uid="{1ACCB05E-4AC0-4489-A105-BB8F9ACF9AA8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4B5F8-927E-45A7-B7C1-F75E3288424C}">
  <dimension ref="A1:B22"/>
  <sheetViews>
    <sheetView topLeftCell="A7" workbookViewId="0">
      <selection activeCell="B23" sqref="B23"/>
    </sheetView>
  </sheetViews>
  <sheetFormatPr defaultRowHeight="14.4" x14ac:dyDescent="0.3"/>
  <cols>
    <col min="1" max="1" width="9" style="10" bestFit="1" customWidth="1"/>
    <col min="2" max="2" width="15" style="10" customWidth="1"/>
    <col min="3" max="3" width="16.77734375" customWidth="1"/>
    <col min="4" max="4" width="15" customWidth="1"/>
  </cols>
  <sheetData>
    <row r="1" spans="1:2" x14ac:dyDescent="0.3">
      <c r="A1" s="9" t="s">
        <v>1</v>
      </c>
    </row>
    <row r="3" spans="1:2" x14ac:dyDescent="0.3">
      <c r="A3" s="16" t="s">
        <v>134</v>
      </c>
      <c r="B3" s="12" t="s">
        <v>151</v>
      </c>
    </row>
    <row r="4" spans="1:2" x14ac:dyDescent="0.3">
      <c r="A4" s="17" t="s">
        <v>3</v>
      </c>
    </row>
    <row r="6" spans="1:2" x14ac:dyDescent="0.3">
      <c r="A6" s="17" t="s">
        <v>84</v>
      </c>
      <c r="B6" s="10" t="s">
        <v>94</v>
      </c>
    </row>
    <row r="8" spans="1:2" ht="41.4" x14ac:dyDescent="0.3">
      <c r="A8" s="13"/>
      <c r="B8" s="24" t="s">
        <v>152</v>
      </c>
    </row>
    <row r="9" spans="1:2" x14ac:dyDescent="0.3">
      <c r="A9" s="11">
        <v>2009</v>
      </c>
      <c r="B9" s="33">
        <v>-0.10540310423767667</v>
      </c>
    </row>
    <row r="10" spans="1:2" x14ac:dyDescent="0.3">
      <c r="A10" s="11">
        <v>2010</v>
      </c>
      <c r="B10" s="33">
        <v>-6.4549479992196665E-2</v>
      </c>
    </row>
    <row r="11" spans="1:2" x14ac:dyDescent="0.3">
      <c r="A11" s="11">
        <v>2011</v>
      </c>
      <c r="B11" s="33">
        <v>-4.8670024000207875E-2</v>
      </c>
    </row>
    <row r="12" spans="1:2" x14ac:dyDescent="0.3">
      <c r="A12" s="11">
        <v>2012</v>
      </c>
      <c r="B12" s="33">
        <v>-3.6614440967177433E-2</v>
      </c>
    </row>
    <row r="13" spans="1:2" x14ac:dyDescent="0.3">
      <c r="A13" s="11">
        <v>2013</v>
      </c>
      <c r="B13" s="33">
        <v>-2.3E-2</v>
      </c>
    </row>
    <row r="14" spans="1:2" x14ac:dyDescent="0.3">
      <c r="A14" s="11">
        <v>2014</v>
      </c>
      <c r="B14" s="33">
        <v>1E-3</v>
      </c>
    </row>
    <row r="15" spans="1:2" x14ac:dyDescent="0.3">
      <c r="A15" s="11">
        <v>2015</v>
      </c>
      <c r="B15" s="33">
        <v>3.1800000000000002E-2</v>
      </c>
    </row>
    <row r="16" spans="1:2" x14ac:dyDescent="0.3">
      <c r="A16" s="11">
        <v>2016</v>
      </c>
      <c r="B16" s="33">
        <v>-6.3257320066394396E-3</v>
      </c>
    </row>
    <row r="17" spans="1:2" x14ac:dyDescent="0.3">
      <c r="A17" s="11">
        <v>2017</v>
      </c>
      <c r="B17" s="33">
        <v>-3.2427294938308301E-4</v>
      </c>
    </row>
    <row r="18" spans="1:2" x14ac:dyDescent="0.3">
      <c r="A18" s="11">
        <v>2018</v>
      </c>
      <c r="B18" s="33">
        <v>-9.2734143502544355E-3</v>
      </c>
    </row>
    <row r="19" spans="1:2" x14ac:dyDescent="0.3">
      <c r="A19" s="11">
        <v>2019</v>
      </c>
      <c r="B19" s="33">
        <v>1.1391994548188218E-2</v>
      </c>
    </row>
    <row r="20" spans="1:2" x14ac:dyDescent="0.3">
      <c r="A20" s="11">
        <v>2020</v>
      </c>
      <c r="B20" s="33">
        <v>2.7092037521230516E-2</v>
      </c>
    </row>
    <row r="21" spans="1:2" x14ac:dyDescent="0.3">
      <c r="A21" s="11">
        <v>2021</v>
      </c>
      <c r="B21" s="33">
        <v>-1.2231992846429032E-2</v>
      </c>
    </row>
    <row r="22" spans="1:2" x14ac:dyDescent="0.3">
      <c r="A22" s="11">
        <v>2022</v>
      </c>
      <c r="B22" s="33">
        <v>-5.6000000000000001E-2</v>
      </c>
    </row>
  </sheetData>
  <hyperlinks>
    <hyperlink ref="A1" location="Yfirlit!A1" display="Efnisyfirlit" xr:uid="{AC22044F-C367-469F-B60B-CDA71A651D17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BDD5-0C62-4A08-AA21-4066FD4B824B}">
  <dimension ref="A1:E30"/>
  <sheetViews>
    <sheetView workbookViewId="0">
      <selection activeCell="N42" sqref="N42"/>
    </sheetView>
  </sheetViews>
  <sheetFormatPr defaultRowHeight="14.4" x14ac:dyDescent="0.3"/>
  <cols>
    <col min="1" max="1" width="9" style="10" bestFit="1" customWidth="1"/>
    <col min="2" max="2" width="15" style="10" customWidth="1"/>
    <col min="3" max="3" width="16.77734375" customWidth="1"/>
    <col min="4" max="4" width="15" customWidth="1"/>
    <col min="5" max="5" width="11.77734375" customWidth="1"/>
  </cols>
  <sheetData>
    <row r="1" spans="1:5" x14ac:dyDescent="0.3">
      <c r="A1" s="9" t="s">
        <v>1</v>
      </c>
    </row>
    <row r="3" spans="1:5" x14ac:dyDescent="0.3">
      <c r="A3" s="16" t="s">
        <v>134</v>
      </c>
      <c r="B3" s="12" t="s">
        <v>320</v>
      </c>
    </row>
    <row r="4" spans="1:5" x14ac:dyDescent="0.3">
      <c r="A4" s="17" t="s">
        <v>3</v>
      </c>
      <c r="B4" s="10" t="s">
        <v>176</v>
      </c>
    </row>
    <row r="6" spans="1:5" x14ac:dyDescent="0.3">
      <c r="A6" s="17" t="s">
        <v>84</v>
      </c>
      <c r="B6" s="10" t="s">
        <v>143</v>
      </c>
    </row>
    <row r="8" spans="1:5" x14ac:dyDescent="0.3">
      <c r="A8" s="56"/>
      <c r="B8" s="57" t="s">
        <v>321</v>
      </c>
      <c r="C8" s="57" t="s">
        <v>322</v>
      </c>
      <c r="D8" s="57" t="s">
        <v>323</v>
      </c>
      <c r="E8" s="57" t="s">
        <v>324</v>
      </c>
    </row>
    <row r="9" spans="1:5" x14ac:dyDescent="0.3">
      <c r="A9" s="50" t="s">
        <v>154</v>
      </c>
      <c r="B9" s="47">
        <v>12372</v>
      </c>
      <c r="C9" s="47">
        <v>11195</v>
      </c>
      <c r="D9" s="47">
        <v>11317</v>
      </c>
      <c r="E9" s="47">
        <v>10451</v>
      </c>
    </row>
    <row r="10" spans="1:5" x14ac:dyDescent="0.3">
      <c r="A10" s="50" t="s">
        <v>155</v>
      </c>
      <c r="B10" s="47">
        <v>11619</v>
      </c>
      <c r="C10" s="47">
        <v>10873</v>
      </c>
      <c r="D10" s="47">
        <v>12079</v>
      </c>
      <c r="E10" s="47">
        <v>11168</v>
      </c>
    </row>
    <row r="11" spans="1:5" x14ac:dyDescent="0.3">
      <c r="A11" s="50" t="s">
        <v>156</v>
      </c>
      <c r="B11" s="47">
        <v>12485</v>
      </c>
      <c r="C11" s="47">
        <v>11935</v>
      </c>
      <c r="D11" s="47">
        <v>12636</v>
      </c>
      <c r="E11" s="47">
        <v>11664</v>
      </c>
    </row>
    <row r="12" spans="1:5" x14ac:dyDescent="0.3">
      <c r="A12" s="50" t="s">
        <v>157</v>
      </c>
      <c r="B12" s="47">
        <v>12444</v>
      </c>
      <c r="C12" s="47">
        <v>11585</v>
      </c>
      <c r="D12" s="47">
        <v>13151</v>
      </c>
      <c r="E12" s="47">
        <v>12088</v>
      </c>
    </row>
    <row r="13" spans="1:5" x14ac:dyDescent="0.3">
      <c r="A13" s="50" t="s">
        <v>158</v>
      </c>
      <c r="B13" s="47">
        <v>13077</v>
      </c>
      <c r="C13" s="47">
        <v>12289</v>
      </c>
      <c r="D13" s="47">
        <v>14188</v>
      </c>
      <c r="E13" s="47">
        <v>13029</v>
      </c>
    </row>
    <row r="14" spans="1:5" x14ac:dyDescent="0.3">
      <c r="A14" s="50" t="s">
        <v>159</v>
      </c>
      <c r="B14" s="47">
        <v>16034</v>
      </c>
      <c r="C14" s="47">
        <v>14500</v>
      </c>
      <c r="D14" s="47">
        <v>16185</v>
      </c>
      <c r="E14" s="47">
        <v>14722</v>
      </c>
    </row>
    <row r="15" spans="1:5" x14ac:dyDescent="0.3">
      <c r="A15" s="50" t="s">
        <v>160</v>
      </c>
      <c r="B15" s="47">
        <v>18320</v>
      </c>
      <c r="C15" s="47">
        <v>15322</v>
      </c>
      <c r="D15" s="47">
        <v>18468</v>
      </c>
      <c r="E15" s="47">
        <v>16422</v>
      </c>
    </row>
    <row r="16" spans="1:5" x14ac:dyDescent="0.3">
      <c r="A16" s="50" t="s">
        <v>161</v>
      </c>
      <c r="B16" s="47">
        <v>15705</v>
      </c>
      <c r="C16" s="47">
        <v>13007</v>
      </c>
      <c r="D16" s="47">
        <v>20082</v>
      </c>
      <c r="E16" s="47">
        <v>17333</v>
      </c>
    </row>
    <row r="17" spans="1:5" x14ac:dyDescent="0.3">
      <c r="A17" s="50" t="s">
        <v>162</v>
      </c>
      <c r="B17" s="47">
        <v>14483</v>
      </c>
      <c r="C17" s="47">
        <v>12336</v>
      </c>
      <c r="D17" s="47">
        <v>20820</v>
      </c>
      <c r="E17" s="47">
        <v>17463</v>
      </c>
    </row>
    <row r="18" spans="1:5" x14ac:dyDescent="0.3">
      <c r="A18" s="50" t="s">
        <v>163</v>
      </c>
      <c r="B18" s="47">
        <v>13070</v>
      </c>
      <c r="C18" s="47">
        <v>11613</v>
      </c>
      <c r="D18" s="47">
        <v>20371</v>
      </c>
      <c r="E18" s="47">
        <v>17226</v>
      </c>
    </row>
    <row r="19" spans="1:5" x14ac:dyDescent="0.3">
      <c r="A19" s="50" t="s">
        <v>164</v>
      </c>
      <c r="B19" s="47">
        <v>12064</v>
      </c>
      <c r="C19" s="47">
        <v>10897</v>
      </c>
      <c r="D19" s="47">
        <v>20048</v>
      </c>
      <c r="E19" s="47">
        <v>17308</v>
      </c>
    </row>
    <row r="20" spans="1:5" x14ac:dyDescent="0.3">
      <c r="A20" s="50" t="s">
        <v>165</v>
      </c>
      <c r="B20" s="47">
        <v>10686</v>
      </c>
      <c r="C20" s="47">
        <v>10492</v>
      </c>
      <c r="D20" s="47">
        <v>19789</v>
      </c>
      <c r="E20" s="47">
        <v>17413</v>
      </c>
    </row>
    <row r="21" spans="1:5" x14ac:dyDescent="0.3">
      <c r="A21" s="50" t="s">
        <v>166</v>
      </c>
      <c r="B21" s="47">
        <v>10196</v>
      </c>
      <c r="C21" s="47">
        <v>10362</v>
      </c>
      <c r="D21" s="47">
        <v>21796</v>
      </c>
      <c r="E21" s="47">
        <v>18672</v>
      </c>
    </row>
    <row r="22" spans="1:5" x14ac:dyDescent="0.3">
      <c r="A22" s="50" t="s">
        <v>167</v>
      </c>
      <c r="B22" s="47">
        <v>9670</v>
      </c>
      <c r="C22" s="47">
        <v>9664</v>
      </c>
      <c r="D22" s="47">
        <v>21558</v>
      </c>
      <c r="E22" s="47">
        <v>18143</v>
      </c>
    </row>
    <row r="23" spans="1:5" x14ac:dyDescent="0.3">
      <c r="A23" s="50" t="s">
        <v>168</v>
      </c>
      <c r="B23" s="47">
        <v>7958</v>
      </c>
      <c r="C23" s="47">
        <v>8063</v>
      </c>
      <c r="D23" s="47">
        <v>21897</v>
      </c>
      <c r="E23" s="47">
        <v>18563</v>
      </c>
    </row>
    <row r="24" spans="1:5" x14ac:dyDescent="0.3">
      <c r="A24" s="50" t="s">
        <v>169</v>
      </c>
      <c r="B24" s="47">
        <v>6033</v>
      </c>
      <c r="C24" s="47">
        <v>6240</v>
      </c>
      <c r="D24" s="47">
        <v>21543</v>
      </c>
      <c r="E24" s="47">
        <v>17271</v>
      </c>
    </row>
    <row r="25" spans="1:5" x14ac:dyDescent="0.3">
      <c r="A25" s="50" t="s">
        <v>170</v>
      </c>
      <c r="B25" s="47">
        <v>3528</v>
      </c>
      <c r="C25" s="47">
        <v>4144</v>
      </c>
      <c r="D25" s="47">
        <v>17590</v>
      </c>
      <c r="E25" s="47">
        <v>14434</v>
      </c>
    </row>
    <row r="26" spans="1:5" x14ac:dyDescent="0.3">
      <c r="A26" s="50" t="s">
        <v>171</v>
      </c>
      <c r="B26" s="47">
        <v>1868</v>
      </c>
      <c r="C26" s="47">
        <v>2369</v>
      </c>
      <c r="D26" s="47">
        <v>10574</v>
      </c>
      <c r="E26" s="47">
        <v>9832</v>
      </c>
    </row>
    <row r="27" spans="1:5" x14ac:dyDescent="0.3">
      <c r="A27" s="50" t="s">
        <v>172</v>
      </c>
      <c r="B27" s="47">
        <v>781</v>
      </c>
      <c r="C27" s="47">
        <v>1256</v>
      </c>
      <c r="D27" s="47">
        <v>5611</v>
      </c>
      <c r="E27" s="47">
        <v>6371</v>
      </c>
    </row>
    <row r="28" spans="1:5" x14ac:dyDescent="0.3">
      <c r="A28" s="50" t="s">
        <v>173</v>
      </c>
      <c r="B28" s="47">
        <v>156</v>
      </c>
      <c r="C28" s="47">
        <v>358</v>
      </c>
      <c r="D28" s="47">
        <v>1876</v>
      </c>
      <c r="E28" s="47">
        <v>2646</v>
      </c>
    </row>
    <row r="29" spans="1:5" x14ac:dyDescent="0.3">
      <c r="A29" s="50" t="s">
        <v>174</v>
      </c>
      <c r="B29" s="47">
        <v>12</v>
      </c>
      <c r="C29" s="47">
        <v>31</v>
      </c>
      <c r="D29" s="47">
        <v>363</v>
      </c>
      <c r="E29" s="47">
        <v>672</v>
      </c>
    </row>
    <row r="30" spans="1:5" x14ac:dyDescent="0.3">
      <c r="A30" s="58" t="s">
        <v>175</v>
      </c>
      <c r="B30" s="59">
        <v>193095</v>
      </c>
      <c r="C30" s="59">
        <v>183153</v>
      </c>
      <c r="D30" s="59">
        <v>238463</v>
      </c>
      <c r="E30" s="59">
        <v>234714</v>
      </c>
    </row>
  </sheetData>
  <hyperlinks>
    <hyperlink ref="A1" location="Yfirlit!A1" display="Efnisyfirlit" xr:uid="{12F612F7-9B84-4CBD-B08D-19F0EE40C42D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6600C-E625-4FEE-9D9E-2FBEA82BAFC9}">
  <dimension ref="A1:B28"/>
  <sheetViews>
    <sheetView workbookViewId="0">
      <selection activeCell="A9" sqref="A9"/>
    </sheetView>
  </sheetViews>
  <sheetFormatPr defaultRowHeight="14.4" x14ac:dyDescent="0.3"/>
  <cols>
    <col min="1" max="1" width="11.21875" style="10" customWidth="1"/>
    <col min="2" max="2" width="15" style="10" customWidth="1"/>
  </cols>
  <sheetData>
    <row r="1" spans="1:2" x14ac:dyDescent="0.3">
      <c r="A1" s="9" t="s">
        <v>1</v>
      </c>
    </row>
    <row r="3" spans="1:2" x14ac:dyDescent="0.3">
      <c r="A3" s="16" t="s">
        <v>179</v>
      </c>
      <c r="B3" s="12" t="s">
        <v>181</v>
      </c>
    </row>
    <row r="4" spans="1:2" x14ac:dyDescent="0.3">
      <c r="A4" s="17" t="s">
        <v>3</v>
      </c>
      <c r="B4" s="10" t="s">
        <v>325</v>
      </c>
    </row>
    <row r="6" spans="1:2" x14ac:dyDescent="0.3">
      <c r="A6" s="17" t="s">
        <v>84</v>
      </c>
      <c r="B6" s="10" t="s">
        <v>326</v>
      </c>
    </row>
    <row r="8" spans="1:2" ht="27.6" x14ac:dyDescent="0.3">
      <c r="A8" s="13" t="s">
        <v>180</v>
      </c>
      <c r="B8" s="24" t="s">
        <v>182</v>
      </c>
    </row>
    <row r="9" spans="1:2" x14ac:dyDescent="0.3">
      <c r="A9" s="50" t="s">
        <v>183</v>
      </c>
      <c r="B9" s="60">
        <v>198.1</v>
      </c>
    </row>
    <row r="10" spans="1:2" x14ac:dyDescent="0.3">
      <c r="A10" s="58" t="s">
        <v>185</v>
      </c>
      <c r="B10" s="61">
        <v>181.8</v>
      </c>
    </row>
    <row r="11" spans="1:2" x14ac:dyDescent="0.3">
      <c r="A11" s="50" t="s">
        <v>184</v>
      </c>
      <c r="B11" s="62">
        <v>147.1</v>
      </c>
    </row>
    <row r="12" spans="1:2" x14ac:dyDescent="0.3">
      <c r="A12" s="50" t="s">
        <v>186</v>
      </c>
      <c r="B12" s="62">
        <v>145.5</v>
      </c>
    </row>
    <row r="13" spans="1:2" x14ac:dyDescent="0.3">
      <c r="A13" s="50" t="s">
        <v>188</v>
      </c>
      <c r="B13" s="62">
        <v>142.5</v>
      </c>
    </row>
    <row r="14" spans="1:2" x14ac:dyDescent="0.3">
      <c r="A14" s="50" t="s">
        <v>187</v>
      </c>
      <c r="B14" s="62">
        <v>129.9</v>
      </c>
    </row>
    <row r="15" spans="1:2" x14ac:dyDescent="0.3">
      <c r="A15" s="50" t="s">
        <v>190</v>
      </c>
      <c r="B15" s="62">
        <v>106.6</v>
      </c>
    </row>
    <row r="16" spans="1:2" x14ac:dyDescent="0.3">
      <c r="A16" s="50" t="s">
        <v>189</v>
      </c>
      <c r="B16" s="62">
        <v>79.3</v>
      </c>
    </row>
    <row r="17" spans="1:2" x14ac:dyDescent="0.3">
      <c r="A17" s="50" t="s">
        <v>191</v>
      </c>
      <c r="B17" s="62">
        <v>60.7</v>
      </c>
    </row>
    <row r="18" spans="1:2" x14ac:dyDescent="0.3">
      <c r="A18" s="50" t="s">
        <v>192</v>
      </c>
      <c r="B18" s="62">
        <v>26.1</v>
      </c>
    </row>
    <row r="19" spans="1:2" x14ac:dyDescent="0.3">
      <c r="A19" s="50" t="s">
        <v>194</v>
      </c>
      <c r="B19" s="62">
        <v>15.3</v>
      </c>
    </row>
    <row r="20" spans="1:2" x14ac:dyDescent="0.3">
      <c r="A20" s="50" t="s">
        <v>204</v>
      </c>
      <c r="B20" s="62">
        <v>12.2</v>
      </c>
    </row>
    <row r="21" spans="1:2" x14ac:dyDescent="0.3">
      <c r="A21" s="50" t="s">
        <v>195</v>
      </c>
      <c r="B21" s="62">
        <v>11.2</v>
      </c>
    </row>
    <row r="22" spans="1:2" x14ac:dyDescent="0.3">
      <c r="A22" s="50" t="s">
        <v>196</v>
      </c>
      <c r="B22" s="62">
        <v>11.2</v>
      </c>
    </row>
    <row r="23" spans="1:2" x14ac:dyDescent="0.3">
      <c r="A23" s="50" t="s">
        <v>198</v>
      </c>
      <c r="B23" s="62">
        <v>10.3</v>
      </c>
    </row>
    <row r="24" spans="1:2" x14ac:dyDescent="0.3">
      <c r="A24" s="50" t="s">
        <v>205</v>
      </c>
      <c r="B24" s="62">
        <v>9.3000000000000007</v>
      </c>
    </row>
    <row r="25" spans="1:2" x14ac:dyDescent="0.3">
      <c r="A25" s="50" t="s">
        <v>197</v>
      </c>
      <c r="B25" s="62">
        <v>8.1999999999999993</v>
      </c>
    </row>
    <row r="26" spans="1:2" x14ac:dyDescent="0.3">
      <c r="A26" s="50" t="s">
        <v>199</v>
      </c>
      <c r="B26" s="62">
        <v>6.5</v>
      </c>
    </row>
    <row r="27" spans="1:2" x14ac:dyDescent="0.3">
      <c r="A27" s="50" t="s">
        <v>200</v>
      </c>
      <c r="B27" s="62">
        <v>1.7</v>
      </c>
    </row>
    <row r="28" spans="1:2" x14ac:dyDescent="0.3">
      <c r="A28" s="50" t="s">
        <v>201</v>
      </c>
      <c r="B28" s="62">
        <v>1</v>
      </c>
    </row>
  </sheetData>
  <sortState xmlns:xlrd2="http://schemas.microsoft.com/office/spreadsheetml/2017/richdata2" ref="A9:B28">
    <sortCondition descending="1" ref="B9:B28"/>
  </sortState>
  <hyperlinks>
    <hyperlink ref="A1" location="Yfirlit!A1" display="Efnisyfirlit" xr:uid="{D3AB8E63-AD7D-48BC-BD04-0285B53205CC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D747F-B04C-441F-AF46-62026A9209F5}">
  <dimension ref="A1:B25"/>
  <sheetViews>
    <sheetView workbookViewId="0">
      <selection activeCell="L34" sqref="L34"/>
    </sheetView>
  </sheetViews>
  <sheetFormatPr defaultColWidth="9.21875" defaultRowHeight="14.4" x14ac:dyDescent="0.3"/>
  <cols>
    <col min="1" max="1" width="9" style="10" bestFit="1" customWidth="1"/>
    <col min="2" max="2" width="15" style="10" customWidth="1"/>
  </cols>
  <sheetData>
    <row r="1" spans="1:2" x14ac:dyDescent="0.3">
      <c r="A1" s="9" t="s">
        <v>1</v>
      </c>
    </row>
    <row r="3" spans="1:2" x14ac:dyDescent="0.3">
      <c r="A3" s="16" t="s">
        <v>206</v>
      </c>
      <c r="B3" s="12" t="s">
        <v>304</v>
      </c>
    </row>
    <row r="4" spans="1:2" x14ac:dyDescent="0.3">
      <c r="A4" s="17" t="s">
        <v>3</v>
      </c>
      <c r="B4" s="10" t="s">
        <v>327</v>
      </c>
    </row>
    <row r="6" spans="1:2" x14ac:dyDescent="0.3">
      <c r="A6" s="17" t="s">
        <v>84</v>
      </c>
      <c r="B6" s="10" t="s">
        <v>328</v>
      </c>
    </row>
    <row r="8" spans="1:2" x14ac:dyDescent="0.3">
      <c r="A8" s="13" t="s">
        <v>180</v>
      </c>
      <c r="B8" s="24" t="s">
        <v>208</v>
      </c>
    </row>
    <row r="9" spans="1:2" x14ac:dyDescent="0.3">
      <c r="A9" s="50" t="s">
        <v>187</v>
      </c>
      <c r="B9" s="63">
        <v>4.5</v>
      </c>
    </row>
    <row r="10" spans="1:2" x14ac:dyDescent="0.3">
      <c r="A10" s="58" t="s">
        <v>185</v>
      </c>
      <c r="B10" s="64">
        <v>3.8</v>
      </c>
    </row>
    <row r="11" spans="1:2" x14ac:dyDescent="0.3">
      <c r="A11" s="50" t="s">
        <v>186</v>
      </c>
      <c r="B11" s="63">
        <v>3.4</v>
      </c>
    </row>
    <row r="12" spans="1:2" x14ac:dyDescent="0.3">
      <c r="A12" s="50" t="s">
        <v>191</v>
      </c>
      <c r="B12" s="63">
        <v>3.2</v>
      </c>
    </row>
    <row r="13" spans="1:2" x14ac:dyDescent="0.3">
      <c r="A13" s="50" t="s">
        <v>202</v>
      </c>
      <c r="B13" s="63">
        <v>2.7</v>
      </c>
    </row>
    <row r="14" spans="1:2" x14ac:dyDescent="0.3">
      <c r="A14" s="50" t="s">
        <v>183</v>
      </c>
      <c r="B14" s="63">
        <v>2.5</v>
      </c>
    </row>
    <row r="15" spans="1:2" x14ac:dyDescent="0.3">
      <c r="A15" s="50" t="s">
        <v>205</v>
      </c>
      <c r="B15" s="63">
        <v>1.9</v>
      </c>
    </row>
    <row r="16" spans="1:2" x14ac:dyDescent="0.3">
      <c r="A16" s="50" t="s">
        <v>184</v>
      </c>
      <c r="B16" s="63">
        <v>1.5</v>
      </c>
    </row>
    <row r="17" spans="1:2" x14ac:dyDescent="0.3">
      <c r="A17" s="50" t="s">
        <v>188</v>
      </c>
      <c r="B17" s="63">
        <v>1</v>
      </c>
    </row>
    <row r="18" spans="1:2" x14ac:dyDescent="0.3">
      <c r="A18" s="50" t="s">
        <v>199</v>
      </c>
      <c r="B18" s="63">
        <v>0.9</v>
      </c>
    </row>
    <row r="19" spans="1:2" x14ac:dyDescent="0.3">
      <c r="A19" s="50" t="s">
        <v>195</v>
      </c>
      <c r="B19" s="63">
        <v>0.9</v>
      </c>
    </row>
    <row r="20" spans="1:2" x14ac:dyDescent="0.3">
      <c r="A20" s="50" t="s">
        <v>203</v>
      </c>
      <c r="B20" s="63">
        <v>0.9</v>
      </c>
    </row>
    <row r="21" spans="1:2" x14ac:dyDescent="0.3">
      <c r="A21" s="50" t="s">
        <v>196</v>
      </c>
      <c r="B21" s="63">
        <v>0.3</v>
      </c>
    </row>
    <row r="22" spans="1:2" x14ac:dyDescent="0.3">
      <c r="A22" s="50" t="s">
        <v>209</v>
      </c>
      <c r="B22" s="63">
        <v>-0.1</v>
      </c>
    </row>
    <row r="23" spans="1:2" x14ac:dyDescent="0.3">
      <c r="A23" s="50" t="s">
        <v>200</v>
      </c>
      <c r="B23" s="63">
        <v>-0.1</v>
      </c>
    </row>
    <row r="24" spans="1:2" x14ac:dyDescent="0.3">
      <c r="A24" s="50" t="s">
        <v>194</v>
      </c>
      <c r="B24" s="63">
        <v>-0.5</v>
      </c>
    </row>
    <row r="25" spans="1:2" x14ac:dyDescent="0.3">
      <c r="A25" s="50" t="s">
        <v>193</v>
      </c>
      <c r="B25" s="63">
        <v>-1.5</v>
      </c>
    </row>
  </sheetData>
  <sortState xmlns:xlrd2="http://schemas.microsoft.com/office/spreadsheetml/2017/richdata2" ref="A9:B25">
    <sortCondition descending="1" ref="B9:B25"/>
  </sortState>
  <hyperlinks>
    <hyperlink ref="A1" location="Yfirlit!A1" display="Efnisyfirlit" xr:uid="{01219630-E0AF-4818-9529-1F25F21F4CCF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83732-53FA-40D6-A615-E5EF27C4FE86}">
  <dimension ref="A1:C25"/>
  <sheetViews>
    <sheetView workbookViewId="0">
      <selection activeCell="E34" sqref="E34"/>
    </sheetView>
  </sheetViews>
  <sheetFormatPr defaultColWidth="9.21875" defaultRowHeight="14.4" x14ac:dyDescent="0.3"/>
  <cols>
    <col min="1" max="1" width="9" style="10" bestFit="1" customWidth="1"/>
    <col min="2" max="2" width="15" style="10" customWidth="1"/>
  </cols>
  <sheetData>
    <row r="1" spans="1:3" x14ac:dyDescent="0.3">
      <c r="A1" s="9" t="s">
        <v>1</v>
      </c>
    </row>
    <row r="3" spans="1:3" x14ac:dyDescent="0.3">
      <c r="A3" s="16" t="s">
        <v>212</v>
      </c>
      <c r="B3" s="12" t="s">
        <v>219</v>
      </c>
    </row>
    <row r="4" spans="1:3" x14ac:dyDescent="0.3">
      <c r="A4" s="17" t="s">
        <v>3</v>
      </c>
      <c r="B4" s="10" t="s">
        <v>220</v>
      </c>
    </row>
    <row r="6" spans="1:3" x14ac:dyDescent="0.3">
      <c r="A6" s="17" t="s">
        <v>84</v>
      </c>
      <c r="B6" s="10" t="s">
        <v>303</v>
      </c>
    </row>
    <row r="8" spans="1:3" x14ac:dyDescent="0.3">
      <c r="A8" s="13" t="s">
        <v>180</v>
      </c>
      <c r="B8" s="24" t="s">
        <v>214</v>
      </c>
      <c r="C8" s="24" t="s">
        <v>221</v>
      </c>
    </row>
    <row r="9" spans="1:3" x14ac:dyDescent="0.3">
      <c r="A9" s="11" t="s">
        <v>204</v>
      </c>
      <c r="B9" s="39">
        <v>26.1</v>
      </c>
      <c r="C9" s="39">
        <v>23.3</v>
      </c>
    </row>
    <row r="10" spans="1:3" x14ac:dyDescent="0.3">
      <c r="A10" s="11" t="s">
        <v>201</v>
      </c>
      <c r="B10" s="39">
        <v>25.5</v>
      </c>
      <c r="C10" s="39">
        <v>19.100000000000001</v>
      </c>
    </row>
    <row r="11" spans="1:3" x14ac:dyDescent="0.3">
      <c r="A11" s="10" t="s">
        <v>209</v>
      </c>
      <c r="B11" s="39">
        <v>25.5</v>
      </c>
      <c r="C11" s="39">
        <v>21.6</v>
      </c>
    </row>
    <row r="12" spans="1:3" x14ac:dyDescent="0.3">
      <c r="A12" s="10" t="s">
        <v>210</v>
      </c>
      <c r="B12" s="39">
        <v>25.2</v>
      </c>
      <c r="C12" s="39">
        <v>22.2</v>
      </c>
    </row>
    <row r="13" spans="1:3" x14ac:dyDescent="0.3">
      <c r="A13" s="11" t="s">
        <v>205</v>
      </c>
      <c r="B13" s="39">
        <v>24.5</v>
      </c>
      <c r="C13" s="39">
        <v>19.8</v>
      </c>
    </row>
    <row r="14" spans="1:3" x14ac:dyDescent="0.3">
      <c r="A14" s="11" t="s">
        <v>186</v>
      </c>
      <c r="B14" s="39">
        <v>24</v>
      </c>
      <c r="C14" s="39">
        <v>20.2</v>
      </c>
    </row>
    <row r="15" spans="1:3" x14ac:dyDescent="0.3">
      <c r="A15" s="11" t="s">
        <v>189</v>
      </c>
      <c r="B15" s="39">
        <v>23.5</v>
      </c>
      <c r="C15" s="39">
        <v>20.9</v>
      </c>
    </row>
    <row r="16" spans="1:3" x14ac:dyDescent="0.3">
      <c r="A16" s="11" t="s">
        <v>191</v>
      </c>
      <c r="B16" s="39">
        <v>23.2</v>
      </c>
      <c r="C16" s="39">
        <v>19.899999999999999</v>
      </c>
    </row>
    <row r="17" spans="1:3" x14ac:dyDescent="0.3">
      <c r="A17" s="11" t="s">
        <v>203</v>
      </c>
      <c r="B17" s="39">
        <v>22.6</v>
      </c>
      <c r="C17" s="39">
        <v>17.5</v>
      </c>
    </row>
    <row r="18" spans="1:3" x14ac:dyDescent="0.3">
      <c r="A18" s="11" t="s">
        <v>190</v>
      </c>
      <c r="B18" s="39">
        <v>22.6</v>
      </c>
      <c r="C18" s="39">
        <v>19.5</v>
      </c>
    </row>
    <row r="19" spans="1:3" x14ac:dyDescent="0.3">
      <c r="A19" s="11" t="s">
        <v>184</v>
      </c>
      <c r="B19" s="39">
        <v>22.5</v>
      </c>
      <c r="C19" s="39">
        <v>19.2</v>
      </c>
    </row>
    <row r="20" spans="1:3" x14ac:dyDescent="0.3">
      <c r="A20" s="11" t="s">
        <v>183</v>
      </c>
      <c r="B20" s="39">
        <v>22.4</v>
      </c>
      <c r="C20" s="39">
        <v>19</v>
      </c>
    </row>
    <row r="21" spans="1:3" x14ac:dyDescent="0.3">
      <c r="A21" s="11" t="s">
        <v>197</v>
      </c>
      <c r="B21" s="39">
        <v>22.2</v>
      </c>
      <c r="C21" s="39">
        <v>15.1</v>
      </c>
    </row>
    <row r="22" spans="1:3" x14ac:dyDescent="0.3">
      <c r="A22" s="12" t="s">
        <v>185</v>
      </c>
      <c r="B22" s="40">
        <v>20.7</v>
      </c>
      <c r="C22" s="40">
        <v>16.8</v>
      </c>
    </row>
    <row r="23" spans="1:3" x14ac:dyDescent="0.3">
      <c r="A23" s="11" t="s">
        <v>194</v>
      </c>
      <c r="B23" s="39">
        <v>20.7</v>
      </c>
      <c r="C23" s="39">
        <v>16.600000000000001</v>
      </c>
    </row>
    <row r="24" spans="1:3" x14ac:dyDescent="0.3">
      <c r="A24" s="11" t="s">
        <v>188</v>
      </c>
      <c r="B24" s="39">
        <v>20.6</v>
      </c>
      <c r="C24" s="39">
        <v>18</v>
      </c>
    </row>
    <row r="25" spans="1:3" x14ac:dyDescent="0.3">
      <c r="A25" s="10" t="s">
        <v>193</v>
      </c>
      <c r="B25" s="39">
        <v>20.5</v>
      </c>
      <c r="C25" s="39">
        <v>16.600000000000001</v>
      </c>
    </row>
  </sheetData>
  <sortState xmlns:xlrd2="http://schemas.microsoft.com/office/spreadsheetml/2017/richdata2" ref="A9:C25">
    <sortCondition descending="1" ref="B9:B25"/>
  </sortState>
  <hyperlinks>
    <hyperlink ref="A1" location="Yfirlit!A1" display="Efnisyfirlit" xr:uid="{764BDA5C-2D18-4FF9-AF7D-735336ECA3A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5E315-9955-4C0B-AF13-56085110C02A}">
  <dimension ref="A1:L345"/>
  <sheetViews>
    <sheetView workbookViewId="0">
      <pane xSplit="1" ySplit="9" topLeftCell="B309" activePane="bottomRight" state="frozen"/>
      <selection pane="topRight" activeCell="B1" sqref="B1"/>
      <selection pane="bottomLeft" activeCell="A10" sqref="A10"/>
      <selection pane="bottomRight" activeCell="U5" sqref="U5"/>
    </sheetView>
  </sheetViews>
  <sheetFormatPr defaultColWidth="9.21875" defaultRowHeight="12" x14ac:dyDescent="0.25"/>
  <cols>
    <col min="1" max="1" width="9.77734375" style="10" bestFit="1" customWidth="1"/>
    <col min="2" max="2" width="9.77734375" style="10" customWidth="1"/>
    <col min="3" max="6" width="12.21875" style="10" customWidth="1"/>
    <col min="7" max="7" width="2.21875" style="18" customWidth="1"/>
    <col min="8" max="12" width="12.21875" style="10" customWidth="1"/>
    <col min="13" max="16384" width="9.21875" style="10"/>
  </cols>
  <sheetData>
    <row r="1" spans="1:12" x14ac:dyDescent="0.25">
      <c r="A1" s="9" t="s">
        <v>1</v>
      </c>
    </row>
    <row r="3" spans="1:12" s="11" customFormat="1" ht="13.8" x14ac:dyDescent="0.3">
      <c r="A3" s="23" t="s">
        <v>51</v>
      </c>
      <c r="B3" s="12" t="s">
        <v>138</v>
      </c>
      <c r="G3" s="19"/>
    </row>
    <row r="4" spans="1:12" x14ac:dyDescent="0.25">
      <c r="A4" s="17" t="s">
        <v>3</v>
      </c>
      <c r="B4" s="10" t="s">
        <v>310</v>
      </c>
    </row>
    <row r="6" spans="1:12" x14ac:dyDescent="0.25">
      <c r="A6" s="17" t="s">
        <v>8</v>
      </c>
      <c r="B6" s="10" t="s">
        <v>17</v>
      </c>
    </row>
    <row r="8" spans="1:12" ht="15.6" x14ac:dyDescent="0.3">
      <c r="B8" s="70" t="s">
        <v>16</v>
      </c>
      <c r="C8" s="70"/>
      <c r="D8" s="70"/>
      <c r="E8" s="70"/>
      <c r="F8" s="70"/>
      <c r="H8" s="70" t="s">
        <v>18</v>
      </c>
      <c r="I8" s="70"/>
      <c r="J8" s="70"/>
      <c r="K8" s="70"/>
      <c r="L8" s="70"/>
    </row>
    <row r="9" spans="1:12" s="14" customFormat="1" ht="27.6" x14ac:dyDescent="0.3">
      <c r="A9" s="13"/>
      <c r="B9" s="13" t="s">
        <v>11</v>
      </c>
      <c r="C9" s="13" t="s">
        <v>12</v>
      </c>
      <c r="D9" s="13" t="s">
        <v>13</v>
      </c>
      <c r="E9" s="13" t="s">
        <v>14</v>
      </c>
      <c r="F9" s="13" t="s">
        <v>15</v>
      </c>
      <c r="G9" s="20"/>
      <c r="H9" s="13" t="s">
        <v>11</v>
      </c>
      <c r="I9" s="13" t="s">
        <v>12</v>
      </c>
      <c r="J9" s="13" t="s">
        <v>13</v>
      </c>
      <c r="K9" s="13" t="s">
        <v>14</v>
      </c>
      <c r="L9" s="13" t="s">
        <v>15</v>
      </c>
    </row>
    <row r="10" spans="1:12" s="11" customFormat="1" ht="13.8" x14ac:dyDescent="0.3">
      <c r="A10" s="46">
        <v>35461</v>
      </c>
      <c r="B10" s="47">
        <v>15634</v>
      </c>
      <c r="C10" s="47">
        <v>271358</v>
      </c>
      <c r="D10" s="47">
        <v>18381</v>
      </c>
      <c r="E10" s="47">
        <v>3813</v>
      </c>
      <c r="F10" s="47">
        <v>592</v>
      </c>
      <c r="G10" s="48"/>
      <c r="H10" s="47">
        <v>55840.721973094172</v>
      </c>
      <c r="I10" s="47">
        <v>969222.63228699565</v>
      </c>
      <c r="J10" s="47">
        <v>65652.316143497766</v>
      </c>
      <c r="K10" s="47">
        <v>13619.078475336322</v>
      </c>
      <c r="L10" s="47">
        <v>2114.4753363228701</v>
      </c>
    </row>
    <row r="11" spans="1:12" s="11" customFormat="1" ht="13.8" x14ac:dyDescent="0.3">
      <c r="A11" s="46">
        <v>35489</v>
      </c>
      <c r="B11" s="47">
        <v>16334</v>
      </c>
      <c r="C11" s="47">
        <v>269194</v>
      </c>
      <c r="D11" s="47">
        <v>22127</v>
      </c>
      <c r="E11" s="47">
        <v>4479</v>
      </c>
      <c r="F11" s="47">
        <v>942</v>
      </c>
      <c r="G11" s="48"/>
      <c r="H11" s="47">
        <v>58308.262184873951</v>
      </c>
      <c r="I11" s="47">
        <v>960954.7159663866</v>
      </c>
      <c r="J11" s="47">
        <v>78987.811764705883</v>
      </c>
      <c r="K11" s="47">
        <v>15988.900840336137</v>
      </c>
      <c r="L11" s="47">
        <v>3362.7025210084034</v>
      </c>
    </row>
    <row r="12" spans="1:12" s="11" customFormat="1" ht="13.8" x14ac:dyDescent="0.3">
      <c r="A12" s="46">
        <v>35520</v>
      </c>
      <c r="B12" s="47">
        <v>16227</v>
      </c>
      <c r="C12" s="47">
        <v>271933</v>
      </c>
      <c r="D12" s="47">
        <v>20238</v>
      </c>
      <c r="E12" s="47">
        <v>4152</v>
      </c>
      <c r="F12" s="47">
        <v>885</v>
      </c>
      <c r="G12" s="48"/>
      <c r="H12" s="47">
        <v>57958.769058295962</v>
      </c>
      <c r="I12" s="47">
        <v>971276.38789237675</v>
      </c>
      <c r="J12" s="47">
        <v>72285.053811659192</v>
      </c>
      <c r="K12" s="47">
        <v>14829.901345291481</v>
      </c>
      <c r="L12" s="47">
        <v>3160.9977578475336</v>
      </c>
    </row>
    <row r="13" spans="1:12" s="11" customFormat="1" ht="13.8" x14ac:dyDescent="0.3">
      <c r="A13" s="46">
        <v>35550</v>
      </c>
      <c r="B13" s="47">
        <v>20160</v>
      </c>
      <c r="C13" s="47">
        <v>274694</v>
      </c>
      <c r="D13" s="47">
        <v>20867</v>
      </c>
      <c r="E13" s="47">
        <v>4161</v>
      </c>
      <c r="F13" s="47">
        <v>890</v>
      </c>
      <c r="G13" s="48"/>
      <c r="H13" s="47">
        <v>71485.542570951584</v>
      </c>
      <c r="I13" s="47">
        <v>974040.16026711196</v>
      </c>
      <c r="J13" s="47">
        <v>73992.500834724546</v>
      </c>
      <c r="K13" s="47">
        <v>14754.530884808015</v>
      </c>
      <c r="L13" s="47">
        <v>3155.8597662771285</v>
      </c>
    </row>
    <row r="14" spans="1:12" s="11" customFormat="1" ht="13.8" x14ac:dyDescent="0.3">
      <c r="A14" s="46">
        <v>35581</v>
      </c>
      <c r="B14" s="47">
        <v>20734</v>
      </c>
      <c r="C14" s="47">
        <v>275548</v>
      </c>
      <c r="D14" s="47">
        <v>21143</v>
      </c>
      <c r="E14" s="47">
        <v>4791</v>
      </c>
      <c r="F14" s="47">
        <v>904</v>
      </c>
      <c r="G14" s="48"/>
      <c r="H14" s="47">
        <v>73643.839464882942</v>
      </c>
      <c r="I14" s="47">
        <v>978702.2608695653</v>
      </c>
      <c r="J14" s="47">
        <v>75096.541806020075</v>
      </c>
      <c r="K14" s="47">
        <v>17016.862876254181</v>
      </c>
      <c r="L14" s="47">
        <v>3210.8628762541807</v>
      </c>
    </row>
    <row r="15" spans="1:12" s="11" customFormat="1" ht="13.8" x14ac:dyDescent="0.3">
      <c r="A15" s="46">
        <v>35611</v>
      </c>
      <c r="B15" s="47">
        <v>20591</v>
      </c>
      <c r="C15" s="47">
        <v>276659</v>
      </c>
      <c r="D15" s="47">
        <v>21753</v>
      </c>
      <c r="E15" s="47">
        <v>5840</v>
      </c>
      <c r="F15" s="47">
        <v>954</v>
      </c>
      <c r="G15" s="48"/>
      <c r="H15" s="47">
        <v>72973.221357063405</v>
      </c>
      <c r="I15" s="47">
        <v>980462.26251390437</v>
      </c>
      <c r="J15" s="47">
        <v>77091.276974416018</v>
      </c>
      <c r="K15" s="47">
        <v>20696.596218020022</v>
      </c>
      <c r="L15" s="47">
        <v>3380.9165739710788</v>
      </c>
    </row>
    <row r="16" spans="1:12" s="11" customFormat="1" ht="13.8" x14ac:dyDescent="0.3">
      <c r="A16" s="46">
        <v>35642</v>
      </c>
      <c r="B16" s="47">
        <v>22272</v>
      </c>
      <c r="C16" s="47">
        <v>277851</v>
      </c>
      <c r="D16" s="47">
        <v>22361</v>
      </c>
      <c r="E16" s="47">
        <v>6387</v>
      </c>
      <c r="F16" s="47">
        <v>1024</v>
      </c>
      <c r="G16" s="48"/>
      <c r="H16" s="47">
        <v>78799.102720710725</v>
      </c>
      <c r="I16" s="47">
        <v>983046.40310938377</v>
      </c>
      <c r="J16" s="47">
        <v>79113.987784564146</v>
      </c>
      <c r="K16" s="47">
        <v>22597.425874514163</v>
      </c>
      <c r="L16" s="47">
        <v>3622.9472515269299</v>
      </c>
    </row>
    <row r="17" spans="1:12" s="11" customFormat="1" ht="13.8" x14ac:dyDescent="0.3">
      <c r="A17" s="46">
        <v>35673</v>
      </c>
      <c r="B17" s="47">
        <v>21771</v>
      </c>
      <c r="C17" s="47">
        <v>279109</v>
      </c>
      <c r="D17" s="47">
        <v>22318</v>
      </c>
      <c r="E17" s="47">
        <v>6799</v>
      </c>
      <c r="F17" s="47">
        <v>1113</v>
      </c>
      <c r="G17" s="48"/>
      <c r="H17" s="47">
        <v>76813.295681063129</v>
      </c>
      <c r="I17" s="47">
        <v>984763.31561461801</v>
      </c>
      <c r="J17" s="47">
        <v>78743.242524916961</v>
      </c>
      <c r="K17" s="47">
        <v>23988.498338870435</v>
      </c>
      <c r="L17" s="47">
        <v>3926.9302325581402</v>
      </c>
    </row>
    <row r="18" spans="1:12" s="11" customFormat="1" ht="13.8" x14ac:dyDescent="0.3">
      <c r="A18" s="46">
        <v>35703</v>
      </c>
      <c r="B18" s="47">
        <v>22354</v>
      </c>
      <c r="C18" s="47">
        <v>280397</v>
      </c>
      <c r="D18" s="47">
        <v>23333</v>
      </c>
      <c r="E18" s="47">
        <v>7180</v>
      </c>
      <c r="F18" s="47">
        <v>1121</v>
      </c>
      <c r="G18" s="48"/>
      <c r="H18" s="47">
        <v>78565.740761169334</v>
      </c>
      <c r="I18" s="47">
        <v>985487.96690568118</v>
      </c>
      <c r="J18" s="47">
        <v>82006.550468836183</v>
      </c>
      <c r="K18" s="47">
        <v>25234.947600661886</v>
      </c>
      <c r="L18" s="47">
        <v>3939.8852730281301</v>
      </c>
    </row>
    <row r="19" spans="1:12" s="11" customFormat="1" ht="13.8" x14ac:dyDescent="0.3">
      <c r="A19" s="46">
        <v>35734</v>
      </c>
      <c r="B19" s="47">
        <v>22649</v>
      </c>
      <c r="C19" s="47">
        <v>280987</v>
      </c>
      <c r="D19" s="47">
        <v>24178</v>
      </c>
      <c r="E19" s="47">
        <v>8217</v>
      </c>
      <c r="F19" s="47">
        <v>1098</v>
      </c>
      <c r="G19" s="48"/>
      <c r="H19" s="47">
        <v>79339.982407916439</v>
      </c>
      <c r="I19" s="47">
        <v>984304.10335349094</v>
      </c>
      <c r="J19" s="47">
        <v>84696.10555250138</v>
      </c>
      <c r="K19" s="47">
        <v>28784.345244639913</v>
      </c>
      <c r="L19" s="47">
        <v>3846.3199560197913</v>
      </c>
    </row>
    <row r="20" spans="1:12" s="11" customFormat="1" ht="13.8" x14ac:dyDescent="0.3">
      <c r="A20" s="46">
        <v>35764</v>
      </c>
      <c r="B20" s="47">
        <v>23609</v>
      </c>
      <c r="C20" s="47">
        <v>281469</v>
      </c>
      <c r="D20" s="47">
        <v>24646</v>
      </c>
      <c r="E20" s="47">
        <v>8525</v>
      </c>
      <c r="F20" s="47">
        <v>1232</v>
      </c>
      <c r="G20" s="48"/>
      <c r="H20" s="47">
        <v>82793.917446340129</v>
      </c>
      <c r="I20" s="47">
        <v>987077.85800770519</v>
      </c>
      <c r="J20" s="47">
        <v>86430.551458447997</v>
      </c>
      <c r="K20" s="47">
        <v>29896.147495872319</v>
      </c>
      <c r="L20" s="47">
        <v>4320.4755090809031</v>
      </c>
    </row>
    <row r="21" spans="1:12" s="11" customFormat="1" ht="13.8" x14ac:dyDescent="0.3">
      <c r="A21" s="46">
        <v>35795</v>
      </c>
      <c r="B21" s="47">
        <v>27024</v>
      </c>
      <c r="C21" s="47">
        <v>289371</v>
      </c>
      <c r="D21" s="47">
        <v>12443</v>
      </c>
      <c r="E21" s="47">
        <v>24181</v>
      </c>
      <c r="F21" s="47">
        <v>1417</v>
      </c>
      <c r="G21" s="48"/>
      <c r="H21" s="47">
        <v>94926.641675854466</v>
      </c>
      <c r="I21" s="47">
        <v>1016467.4818081588</v>
      </c>
      <c r="J21" s="47">
        <v>43708.266813671449</v>
      </c>
      <c r="K21" s="47">
        <v>84940.09481808159</v>
      </c>
      <c r="L21" s="47">
        <v>4977.4663726571116</v>
      </c>
    </row>
    <row r="22" spans="1:12" s="11" customFormat="1" ht="13.8" x14ac:dyDescent="0.3">
      <c r="A22" s="46">
        <v>35826</v>
      </c>
      <c r="B22" s="47">
        <v>28531</v>
      </c>
      <c r="C22" s="47">
        <v>288984</v>
      </c>
      <c r="D22" s="47">
        <v>11427</v>
      </c>
      <c r="E22" s="47">
        <v>24802</v>
      </c>
      <c r="F22" s="47">
        <v>1174</v>
      </c>
      <c r="G22" s="48"/>
      <c r="H22" s="47">
        <v>99670.796052631587</v>
      </c>
      <c r="I22" s="47">
        <v>1009542.7894736843</v>
      </c>
      <c r="J22" s="47">
        <v>39919.322368421053</v>
      </c>
      <c r="K22" s="47">
        <v>86643.828947368427</v>
      </c>
      <c r="L22" s="47">
        <v>4101.2763157894742</v>
      </c>
    </row>
    <row r="23" spans="1:12" s="11" customFormat="1" ht="13.8" x14ac:dyDescent="0.3">
      <c r="A23" s="46">
        <v>35854</v>
      </c>
      <c r="B23" s="47">
        <v>28994</v>
      </c>
      <c r="C23" s="47">
        <v>288517</v>
      </c>
      <c r="D23" s="47">
        <v>10523</v>
      </c>
      <c r="E23" s="47">
        <v>27116</v>
      </c>
      <c r="F23" s="47">
        <v>1224</v>
      </c>
      <c r="G23" s="48"/>
      <c r="H23" s="47">
        <v>101510.86153846154</v>
      </c>
      <c r="I23" s="47">
        <v>1010126.5516483517</v>
      </c>
      <c r="J23" s="47">
        <v>36842.063736263743</v>
      </c>
      <c r="K23" s="47">
        <v>94935.79780219782</v>
      </c>
      <c r="L23" s="47">
        <v>4285.3450549450554</v>
      </c>
    </row>
    <row r="24" spans="1:12" s="11" customFormat="1" ht="13.8" x14ac:dyDescent="0.3">
      <c r="A24" s="46">
        <v>35885</v>
      </c>
      <c r="B24" s="47">
        <v>30942</v>
      </c>
      <c r="C24" s="47">
        <v>288813</v>
      </c>
      <c r="D24" s="47">
        <v>12322</v>
      </c>
      <c r="E24" s="47">
        <v>30228</v>
      </c>
      <c r="F24" s="47">
        <v>1374</v>
      </c>
      <c r="G24" s="48"/>
      <c r="H24" s="47">
        <v>107915.94088669952</v>
      </c>
      <c r="I24" s="47">
        <v>1007288.6896551726</v>
      </c>
      <c r="J24" s="47">
        <v>42975.251231527101</v>
      </c>
      <c r="K24" s="47">
        <v>105425.7339901478</v>
      </c>
      <c r="L24" s="47">
        <v>4792.0788177339909</v>
      </c>
    </row>
    <row r="25" spans="1:12" s="11" customFormat="1" ht="13.8" x14ac:dyDescent="0.3">
      <c r="A25" s="46">
        <v>35915</v>
      </c>
      <c r="B25" s="47">
        <v>30938</v>
      </c>
      <c r="C25" s="47">
        <v>289127</v>
      </c>
      <c r="D25" s="47">
        <v>12895</v>
      </c>
      <c r="E25" s="47">
        <v>32642</v>
      </c>
      <c r="F25" s="47">
        <v>1384</v>
      </c>
      <c r="G25" s="48"/>
      <c r="H25" s="47">
        <v>107666.26761332607</v>
      </c>
      <c r="I25" s="47">
        <v>1006180.9087930094</v>
      </c>
      <c r="J25" s="47">
        <v>44875.445111960682</v>
      </c>
      <c r="K25" s="47">
        <v>113596.29929000548</v>
      </c>
      <c r="L25" s="47">
        <v>4816.410704533042</v>
      </c>
    </row>
    <row r="26" spans="1:12" s="11" customFormat="1" ht="13.8" x14ac:dyDescent="0.3">
      <c r="A26" s="46">
        <v>35946</v>
      </c>
      <c r="B26" s="47">
        <v>33228</v>
      </c>
      <c r="C26" s="47">
        <v>289639</v>
      </c>
      <c r="D26" s="47">
        <v>13207</v>
      </c>
      <c r="E26" s="47">
        <v>33995</v>
      </c>
      <c r="F26" s="47">
        <v>1434</v>
      </c>
      <c r="G26" s="48"/>
      <c r="H26" s="47">
        <v>115257.92923244422</v>
      </c>
      <c r="I26" s="47">
        <v>1004670.4997278173</v>
      </c>
      <c r="J26" s="47">
        <v>45811.107240065328</v>
      </c>
      <c r="K26" s="47">
        <v>117918.42133913991</v>
      </c>
      <c r="L26" s="47">
        <v>4974.1143168209046</v>
      </c>
    </row>
    <row r="27" spans="1:12" s="11" customFormat="1" ht="13.8" x14ac:dyDescent="0.3">
      <c r="A27" s="46">
        <v>35976</v>
      </c>
      <c r="B27" s="47">
        <v>34501</v>
      </c>
      <c r="C27" s="47">
        <v>290235</v>
      </c>
      <c r="D27" s="47">
        <v>13185</v>
      </c>
      <c r="E27" s="47">
        <v>36470</v>
      </c>
      <c r="F27" s="47">
        <v>2138</v>
      </c>
      <c r="G27" s="48"/>
      <c r="H27" s="47">
        <v>119478.46304347827</v>
      </c>
      <c r="I27" s="47">
        <v>1005096.4239130435</v>
      </c>
      <c r="J27" s="47">
        <v>45660.228260869568</v>
      </c>
      <c r="K27" s="47">
        <v>126297.19565217392</v>
      </c>
      <c r="L27" s="47">
        <v>7403.9869565217396</v>
      </c>
    </row>
    <row r="28" spans="1:12" s="11" customFormat="1" ht="13.8" x14ac:dyDescent="0.3">
      <c r="A28" s="46">
        <v>36007</v>
      </c>
      <c r="B28" s="47">
        <v>36143</v>
      </c>
      <c r="C28" s="47">
        <v>294798</v>
      </c>
      <c r="D28" s="47">
        <v>14556</v>
      </c>
      <c r="E28" s="47">
        <v>37711</v>
      </c>
      <c r="F28" s="47">
        <v>2084</v>
      </c>
      <c r="G28" s="48"/>
      <c r="H28" s="47">
        <v>125437.4705882353</v>
      </c>
      <c r="I28" s="47">
        <v>1023122.4705882354</v>
      </c>
      <c r="J28" s="47">
        <v>50517.882352941182</v>
      </c>
      <c r="K28" s="47">
        <v>130879.35294117648</v>
      </c>
      <c r="L28" s="47">
        <v>7232.7058823529414</v>
      </c>
    </row>
    <row r="29" spans="1:12" s="11" customFormat="1" ht="13.8" x14ac:dyDescent="0.3">
      <c r="A29" s="46">
        <v>36038</v>
      </c>
      <c r="B29" s="47">
        <v>36398</v>
      </c>
      <c r="C29" s="47">
        <v>295024</v>
      </c>
      <c r="D29" s="47">
        <v>14142</v>
      </c>
      <c r="E29" s="47">
        <v>35492</v>
      </c>
      <c r="F29" s="47">
        <v>1932</v>
      </c>
      <c r="G29" s="48"/>
      <c r="H29" s="47">
        <v>127014.26944140198</v>
      </c>
      <c r="I29" s="47">
        <v>1029514.1993428258</v>
      </c>
      <c r="J29" s="47">
        <v>49349.848849945236</v>
      </c>
      <c r="K29" s="47">
        <v>123852.69660460023</v>
      </c>
      <c r="L29" s="47">
        <v>6741.8970427163204</v>
      </c>
    </row>
    <row r="30" spans="1:12" s="11" customFormat="1" ht="13.8" x14ac:dyDescent="0.3">
      <c r="A30" s="46">
        <v>36068</v>
      </c>
      <c r="B30" s="47">
        <v>35848</v>
      </c>
      <c r="C30" s="47">
        <v>296415</v>
      </c>
      <c r="D30" s="47">
        <v>15294</v>
      </c>
      <c r="E30" s="47">
        <v>36605</v>
      </c>
      <c r="F30" s="47">
        <v>1859</v>
      </c>
      <c r="G30" s="48"/>
      <c r="H30" s="47">
        <v>124958.12691466082</v>
      </c>
      <c r="I30" s="47">
        <v>1033236.5317286651</v>
      </c>
      <c r="J30" s="47">
        <v>53311.470459518598</v>
      </c>
      <c r="K30" s="47">
        <v>127596.85995623631</v>
      </c>
      <c r="L30" s="47">
        <v>6480.0590809628011</v>
      </c>
    </row>
    <row r="31" spans="1:12" ht="13.8" x14ac:dyDescent="0.3">
      <c r="A31" s="46">
        <v>36099</v>
      </c>
      <c r="B31" s="47">
        <v>41319</v>
      </c>
      <c r="C31" s="47">
        <v>294279</v>
      </c>
      <c r="D31" s="47">
        <v>15298</v>
      </c>
      <c r="E31" s="47">
        <v>40047</v>
      </c>
      <c r="F31" s="47">
        <v>1893</v>
      </c>
      <c r="G31" s="49"/>
      <c r="H31" s="47">
        <v>143401.23529411765</v>
      </c>
      <c r="I31" s="47">
        <v>1021321.2352941177</v>
      </c>
      <c r="J31" s="47">
        <v>53093.05882352942</v>
      </c>
      <c r="K31" s="47">
        <v>138986.64705882355</v>
      </c>
      <c r="L31" s="47">
        <v>6569.8235294117658</v>
      </c>
    </row>
    <row r="32" spans="1:12" ht="13.8" x14ac:dyDescent="0.3">
      <c r="A32" s="46">
        <v>36129</v>
      </c>
      <c r="B32" s="47">
        <v>44955</v>
      </c>
      <c r="C32" s="47">
        <v>293572</v>
      </c>
      <c r="D32" s="47">
        <v>15986</v>
      </c>
      <c r="E32" s="47">
        <v>43079</v>
      </c>
      <c r="F32" s="47">
        <v>1960</v>
      </c>
      <c r="G32" s="49"/>
      <c r="H32" s="47">
        <v>155596.55621944598</v>
      </c>
      <c r="I32" s="47">
        <v>1016100.3715372081</v>
      </c>
      <c r="J32" s="47">
        <v>55330.142313959812</v>
      </c>
      <c r="K32" s="47">
        <v>149103.41553503531</v>
      </c>
      <c r="L32" s="47">
        <v>6783.8783269961978</v>
      </c>
    </row>
    <row r="33" spans="1:12" ht="13.8" x14ac:dyDescent="0.3">
      <c r="A33" s="46">
        <v>36160</v>
      </c>
      <c r="B33" s="47">
        <v>52559</v>
      </c>
      <c r="C33" s="47">
        <v>291821</v>
      </c>
      <c r="D33" s="47">
        <v>14610</v>
      </c>
      <c r="E33" s="47">
        <v>46775</v>
      </c>
      <c r="F33" s="47">
        <v>2876</v>
      </c>
      <c r="G33" s="49"/>
      <c r="H33" s="47">
        <v>182311.34893848668</v>
      </c>
      <c r="I33" s="47">
        <v>1012239.2008709855</v>
      </c>
      <c r="J33" s="47">
        <v>50677.691888949375</v>
      </c>
      <c r="K33" s="47">
        <v>162248.39412084923</v>
      </c>
      <c r="L33" s="47">
        <v>9975.9782253674493</v>
      </c>
    </row>
    <row r="34" spans="1:12" ht="13.8" x14ac:dyDescent="0.3">
      <c r="A34" s="46">
        <v>36191</v>
      </c>
      <c r="B34" s="47">
        <v>56943</v>
      </c>
      <c r="C34" s="47">
        <v>293138</v>
      </c>
      <c r="D34" s="47">
        <v>11045</v>
      </c>
      <c r="E34" s="47">
        <v>48379</v>
      </c>
      <c r="F34" s="47">
        <v>2823</v>
      </c>
      <c r="G34" s="49"/>
      <c r="H34" s="47">
        <v>196342.42207792206</v>
      </c>
      <c r="I34" s="47">
        <v>1010755.051948052</v>
      </c>
      <c r="J34" s="47">
        <v>38083.733766233767</v>
      </c>
      <c r="K34" s="47">
        <v>166813.3051948052</v>
      </c>
      <c r="L34" s="47">
        <v>9733.8506493506484</v>
      </c>
    </row>
    <row r="35" spans="1:12" ht="13.8" x14ac:dyDescent="0.3">
      <c r="A35" s="46">
        <v>36219</v>
      </c>
      <c r="B35" s="47">
        <v>58142</v>
      </c>
      <c r="C35" s="47">
        <v>293905</v>
      </c>
      <c r="D35" s="47">
        <v>11519</v>
      </c>
      <c r="E35" s="47">
        <v>49930</v>
      </c>
      <c r="F35" s="47">
        <v>2826</v>
      </c>
      <c r="G35" s="49"/>
      <c r="H35" s="47">
        <v>200802.61463414636</v>
      </c>
      <c r="I35" s="47">
        <v>1015047.512195122</v>
      </c>
      <c r="J35" s="47">
        <v>39782.692682926834</v>
      </c>
      <c r="K35" s="47">
        <v>172441.17073170733</v>
      </c>
      <c r="L35" s="47">
        <v>9760.0390243902457</v>
      </c>
    </row>
    <row r="36" spans="1:12" ht="13.8" x14ac:dyDescent="0.3">
      <c r="A36" s="46">
        <v>36250</v>
      </c>
      <c r="B36" s="47">
        <v>60709</v>
      </c>
      <c r="C36" s="47">
        <v>295112</v>
      </c>
      <c r="D36" s="47">
        <v>11998</v>
      </c>
      <c r="E36" s="47">
        <v>54847</v>
      </c>
      <c r="F36" s="47">
        <v>2857</v>
      </c>
      <c r="G36" s="49"/>
      <c r="H36" s="47">
        <v>208650.34951456313</v>
      </c>
      <c r="I36" s="47">
        <v>1014268.427184466</v>
      </c>
      <c r="J36" s="47">
        <v>41235.844660194176</v>
      </c>
      <c r="K36" s="47">
        <v>188503.28155339809</v>
      </c>
      <c r="L36" s="47">
        <v>9819.2038834951454</v>
      </c>
    </row>
    <row r="37" spans="1:12" ht="13.8" x14ac:dyDescent="0.3">
      <c r="A37" s="46">
        <v>36280</v>
      </c>
      <c r="B37" s="47">
        <v>61885</v>
      </c>
      <c r="C37" s="47">
        <v>297987</v>
      </c>
      <c r="D37" s="47">
        <v>12533</v>
      </c>
      <c r="E37" s="47">
        <v>56874</v>
      </c>
      <c r="F37" s="47">
        <v>3270</v>
      </c>
      <c r="G37" s="49"/>
      <c r="H37" s="47">
        <v>211551.08369098711</v>
      </c>
      <c r="I37" s="47">
        <v>1018655.1309012875</v>
      </c>
      <c r="J37" s="47">
        <v>42843.495708154507</v>
      </c>
      <c r="K37" s="47">
        <v>194421.20600858371</v>
      </c>
      <c r="L37" s="47">
        <v>11178.347639484979</v>
      </c>
    </row>
    <row r="38" spans="1:12" ht="13.8" x14ac:dyDescent="0.3">
      <c r="A38" s="46">
        <v>36311</v>
      </c>
      <c r="B38" s="47">
        <v>62872</v>
      </c>
      <c r="C38" s="47">
        <v>300469</v>
      </c>
      <c r="D38" s="47">
        <v>11407</v>
      </c>
      <c r="E38" s="47">
        <v>58761</v>
      </c>
      <c r="F38" s="47">
        <v>3213</v>
      </c>
      <c r="G38" s="49"/>
      <c r="H38" s="47">
        <v>213892.35664709026</v>
      </c>
      <c r="I38" s="47">
        <v>1022204.200747464</v>
      </c>
      <c r="J38" s="47">
        <v>38806.942872397223</v>
      </c>
      <c r="K38" s="47">
        <v>199906.61612386545</v>
      </c>
      <c r="L38" s="47">
        <v>10930.718633208757</v>
      </c>
    </row>
    <row r="39" spans="1:12" ht="13.8" x14ac:dyDescent="0.3">
      <c r="A39" s="46">
        <v>36341</v>
      </c>
      <c r="B39" s="47">
        <v>64145</v>
      </c>
      <c r="C39" s="47">
        <v>303354</v>
      </c>
      <c r="D39" s="47">
        <v>12082</v>
      </c>
      <c r="E39" s="47">
        <v>63893</v>
      </c>
      <c r="F39" s="47">
        <v>2977</v>
      </c>
      <c r="G39" s="49"/>
      <c r="H39" s="47">
        <v>216489.375</v>
      </c>
      <c r="I39" s="47">
        <v>1023819.75</v>
      </c>
      <c r="J39" s="47">
        <v>40776.75</v>
      </c>
      <c r="K39" s="47">
        <v>215638.875</v>
      </c>
      <c r="L39" s="47">
        <v>10047.375</v>
      </c>
    </row>
    <row r="40" spans="1:12" ht="13.8" x14ac:dyDescent="0.3">
      <c r="A40" s="46">
        <v>36372</v>
      </c>
      <c r="B40" s="47">
        <v>66350</v>
      </c>
      <c r="C40" s="47">
        <v>304679</v>
      </c>
      <c r="D40" s="47">
        <v>11860</v>
      </c>
      <c r="E40" s="47">
        <v>64432</v>
      </c>
      <c r="F40" s="47">
        <v>2909</v>
      </c>
      <c r="G40" s="49"/>
      <c r="H40" s="47">
        <v>223104.06332453826</v>
      </c>
      <c r="I40" s="47">
        <v>1024493.1862796834</v>
      </c>
      <c r="J40" s="47">
        <v>39879.641160949875</v>
      </c>
      <c r="K40" s="47">
        <v>216654.72506596308</v>
      </c>
      <c r="L40" s="47">
        <v>9781.6084432717689</v>
      </c>
    </row>
    <row r="41" spans="1:12" ht="13.8" x14ac:dyDescent="0.3">
      <c r="A41" s="46">
        <v>36403</v>
      </c>
      <c r="B41" s="47">
        <v>66906</v>
      </c>
      <c r="C41" s="47">
        <v>307677</v>
      </c>
      <c r="D41" s="47">
        <v>11283</v>
      </c>
      <c r="E41" s="47">
        <v>67189</v>
      </c>
      <c r="F41" s="47">
        <v>2788</v>
      </c>
      <c r="G41" s="49"/>
      <c r="H41" s="47">
        <v>224145.65299684546</v>
      </c>
      <c r="I41" s="47">
        <v>1030766.4794952682</v>
      </c>
      <c r="J41" s="47">
        <v>37799.82965299685</v>
      </c>
      <c r="K41" s="47">
        <v>225093.74763406944</v>
      </c>
      <c r="L41" s="47">
        <v>9340.2397476340702</v>
      </c>
    </row>
    <row r="42" spans="1:12" ht="13.8" x14ac:dyDescent="0.3">
      <c r="A42" s="46">
        <v>36433</v>
      </c>
      <c r="B42" s="47">
        <v>68975</v>
      </c>
      <c r="C42" s="47">
        <v>308450</v>
      </c>
      <c r="D42" s="47">
        <v>12945</v>
      </c>
      <c r="E42" s="47">
        <v>69406</v>
      </c>
      <c r="F42" s="47">
        <v>2623</v>
      </c>
      <c r="G42" s="49"/>
      <c r="H42" s="47">
        <v>229149.47862356619</v>
      </c>
      <c r="I42" s="47">
        <v>1024735.8706986442</v>
      </c>
      <c r="J42" s="47">
        <v>43006.016684045884</v>
      </c>
      <c r="K42" s="47">
        <v>230581.35140771637</v>
      </c>
      <c r="L42" s="47">
        <v>8714.1584984358706</v>
      </c>
    </row>
    <row r="43" spans="1:12" ht="13.8" x14ac:dyDescent="0.3">
      <c r="A43" s="46">
        <v>36464</v>
      </c>
      <c r="B43" s="47">
        <v>69757</v>
      </c>
      <c r="C43" s="47">
        <v>311632</v>
      </c>
      <c r="D43" s="47">
        <v>14482</v>
      </c>
      <c r="E43" s="47">
        <v>72928</v>
      </c>
      <c r="F43" s="47">
        <v>3123</v>
      </c>
      <c r="G43" s="49"/>
      <c r="H43" s="47">
        <v>229949.09674081739</v>
      </c>
      <c r="I43" s="47">
        <v>1027273.2043455769</v>
      </c>
      <c r="J43" s="47">
        <v>47738.905328504916</v>
      </c>
      <c r="K43" s="47">
        <v>240402.07759958613</v>
      </c>
      <c r="L43" s="47">
        <v>10294.75219865494</v>
      </c>
    </row>
    <row r="44" spans="1:12" ht="13.8" x14ac:dyDescent="0.3">
      <c r="A44" s="46">
        <v>36494</v>
      </c>
      <c r="B44" s="47">
        <v>79549</v>
      </c>
      <c r="C44" s="47">
        <v>309306</v>
      </c>
      <c r="D44" s="47">
        <v>13194</v>
      </c>
      <c r="E44" s="47">
        <v>79446</v>
      </c>
      <c r="F44" s="47">
        <v>2730</v>
      </c>
      <c r="G44" s="49"/>
      <c r="H44" s="47">
        <v>262227.74340403517</v>
      </c>
      <c r="I44" s="47">
        <v>1019605.707190895</v>
      </c>
      <c r="J44" s="47">
        <v>43493.102948784275</v>
      </c>
      <c r="K44" s="47">
        <v>261888.21107087433</v>
      </c>
      <c r="L44" s="47">
        <v>8999.2550439731003</v>
      </c>
    </row>
    <row r="45" spans="1:12" ht="13.8" x14ac:dyDescent="0.3">
      <c r="A45" s="46">
        <v>36525</v>
      </c>
      <c r="B45" s="47">
        <v>90890</v>
      </c>
      <c r="C45" s="47">
        <v>315291</v>
      </c>
      <c r="D45" s="47">
        <v>16471</v>
      </c>
      <c r="E45" s="47">
        <v>94261</v>
      </c>
      <c r="F45" s="47">
        <v>3814</v>
      </c>
      <c r="G45" s="49"/>
      <c r="H45" s="47">
        <v>298531.48453608248</v>
      </c>
      <c r="I45" s="47">
        <v>1035584.6659793815</v>
      </c>
      <c r="J45" s="47">
        <v>54099.593814432992</v>
      </c>
      <c r="K45" s="47">
        <v>309603.65567010309</v>
      </c>
      <c r="L45" s="47">
        <v>12527.220618556703</v>
      </c>
    </row>
    <row r="46" spans="1:12" ht="13.8" x14ac:dyDescent="0.3">
      <c r="A46" s="46">
        <v>36556</v>
      </c>
      <c r="B46" s="47">
        <v>94360</v>
      </c>
      <c r="C46" s="47">
        <v>314914</v>
      </c>
      <c r="D46" s="47">
        <v>12430</v>
      </c>
      <c r="E46" s="47">
        <v>97660</v>
      </c>
      <c r="F46" s="47">
        <v>3477</v>
      </c>
      <c r="G46" s="49"/>
      <c r="H46" s="47">
        <v>307550.85421994887</v>
      </c>
      <c r="I46" s="47">
        <v>1026410.2342710999</v>
      </c>
      <c r="J46" s="47">
        <v>40513.534526854222</v>
      </c>
      <c r="K46" s="47">
        <v>318306.65984654735</v>
      </c>
      <c r="L46" s="47">
        <v>11332.707928388749</v>
      </c>
    </row>
    <row r="47" spans="1:12" ht="13.8" x14ac:dyDescent="0.3">
      <c r="A47" s="46">
        <v>36585</v>
      </c>
      <c r="B47" s="47">
        <v>96530</v>
      </c>
      <c r="C47" s="47">
        <v>316321</v>
      </c>
      <c r="D47" s="47">
        <v>12096</v>
      </c>
      <c r="E47" s="47">
        <v>105561</v>
      </c>
      <c r="F47" s="47">
        <v>3543</v>
      </c>
      <c r="G47" s="49"/>
      <c r="H47" s="47">
        <v>315592.18060543871</v>
      </c>
      <c r="I47" s="47">
        <v>1034170.042072858</v>
      </c>
      <c r="J47" s="47">
        <v>39546.286300667009</v>
      </c>
      <c r="K47" s="47">
        <v>345117.85120574653</v>
      </c>
      <c r="L47" s="47">
        <v>11583.374037968189</v>
      </c>
    </row>
    <row r="48" spans="1:12" ht="13.8" x14ac:dyDescent="0.3">
      <c r="A48" s="46">
        <v>36616</v>
      </c>
      <c r="B48" s="47">
        <v>101959</v>
      </c>
      <c r="C48" s="47">
        <v>318440</v>
      </c>
      <c r="D48" s="47">
        <v>14354</v>
      </c>
      <c r="E48" s="47">
        <v>110444</v>
      </c>
      <c r="F48" s="47">
        <v>3494</v>
      </c>
      <c r="G48" s="49"/>
      <c r="H48" s="47">
        <v>330795.69653767825</v>
      </c>
      <c r="I48" s="47">
        <v>1033146.4765784114</v>
      </c>
      <c r="J48" s="47">
        <v>46570.105906313649</v>
      </c>
      <c r="K48" s="47">
        <v>358324.42362525465</v>
      </c>
      <c r="L48" s="47">
        <v>11335.930753564156</v>
      </c>
    </row>
    <row r="49" spans="1:12" ht="13.8" x14ac:dyDescent="0.3">
      <c r="A49" s="46">
        <v>36646</v>
      </c>
      <c r="B49" s="47">
        <v>97462</v>
      </c>
      <c r="C49" s="47">
        <v>320029</v>
      </c>
      <c r="D49" s="47">
        <v>13486</v>
      </c>
      <c r="E49" s="47">
        <v>113380</v>
      </c>
      <c r="F49" s="47">
        <v>3468</v>
      </c>
      <c r="G49" s="49"/>
      <c r="H49" s="47">
        <v>314285.3562753037</v>
      </c>
      <c r="I49" s="47">
        <v>1031996.3502024293</v>
      </c>
      <c r="J49" s="47">
        <v>43488.255060728749</v>
      </c>
      <c r="K49" s="47">
        <v>365616.07287449396</v>
      </c>
      <c r="L49" s="47">
        <v>11183.246963562753</v>
      </c>
    </row>
    <row r="50" spans="1:12" ht="13.8" x14ac:dyDescent="0.3">
      <c r="A50" s="46">
        <v>36677</v>
      </c>
      <c r="B50" s="47">
        <v>94574</v>
      </c>
      <c r="C50" s="47">
        <v>323022</v>
      </c>
      <c r="D50" s="47">
        <v>12926</v>
      </c>
      <c r="E50" s="47">
        <v>110609</v>
      </c>
      <c r="F50" s="47">
        <v>3548</v>
      </c>
      <c r="G50" s="49"/>
      <c r="H50" s="47">
        <v>303742.70564516133</v>
      </c>
      <c r="I50" s="47">
        <v>1037447.6733870967</v>
      </c>
      <c r="J50" s="47">
        <v>41514.350806451614</v>
      </c>
      <c r="K50" s="47">
        <v>355242.21169354842</v>
      </c>
      <c r="L50" s="47">
        <v>11395.088709677419</v>
      </c>
    </row>
    <row r="51" spans="1:12" ht="13.8" x14ac:dyDescent="0.3">
      <c r="A51" s="46">
        <v>36707</v>
      </c>
      <c r="B51" s="47">
        <v>96125</v>
      </c>
      <c r="C51" s="47">
        <v>323424</v>
      </c>
      <c r="D51" s="47">
        <v>13074</v>
      </c>
      <c r="E51" s="47">
        <v>117176</v>
      </c>
      <c r="F51" s="47">
        <v>3560</v>
      </c>
      <c r="G51" s="49"/>
      <c r="H51" s="47">
        <v>307638.62380713213</v>
      </c>
      <c r="I51" s="47">
        <v>1035086.7543947765</v>
      </c>
      <c r="J51" s="47">
        <v>41842.053239578105</v>
      </c>
      <c r="K51" s="47">
        <v>375010.28227021598</v>
      </c>
      <c r="L51" s="47">
        <v>11393.43043696635</v>
      </c>
    </row>
    <row r="52" spans="1:12" ht="13.8" x14ac:dyDescent="0.3">
      <c r="A52" s="46">
        <v>36738</v>
      </c>
      <c r="B52" s="47">
        <v>97465</v>
      </c>
      <c r="C52" s="47">
        <v>326696</v>
      </c>
      <c r="D52" s="47">
        <v>14226</v>
      </c>
      <c r="E52" s="47">
        <v>118700</v>
      </c>
      <c r="F52" s="47">
        <v>3597</v>
      </c>
      <c r="G52" s="49"/>
      <c r="H52" s="47">
        <v>310368.30584707652</v>
      </c>
      <c r="I52" s="47">
        <v>1040333.2893553225</v>
      </c>
      <c r="J52" s="47">
        <v>45301.385307346332</v>
      </c>
      <c r="K52" s="47">
        <v>377989.20539730135</v>
      </c>
      <c r="L52" s="47">
        <v>11454.314842578713</v>
      </c>
    </row>
    <row r="53" spans="1:12" ht="13.8" x14ac:dyDescent="0.3">
      <c r="A53" s="46">
        <v>36769</v>
      </c>
      <c r="B53" s="47">
        <v>98878</v>
      </c>
      <c r="C53" s="47">
        <v>325777</v>
      </c>
      <c r="D53" s="47">
        <v>14447</v>
      </c>
      <c r="E53" s="47">
        <v>127702</v>
      </c>
      <c r="F53" s="47">
        <v>3702</v>
      </c>
      <c r="G53" s="49"/>
      <c r="H53" s="47">
        <v>316449.32998493221</v>
      </c>
      <c r="I53" s="47">
        <v>1042617.2998493221</v>
      </c>
      <c r="J53" s="47">
        <v>46236.204922149678</v>
      </c>
      <c r="K53" s="47">
        <v>408697.711702662</v>
      </c>
      <c r="L53" s="47">
        <v>11847.88749372175</v>
      </c>
    </row>
    <row r="54" spans="1:12" ht="13.8" x14ac:dyDescent="0.3">
      <c r="A54" s="46">
        <v>36799</v>
      </c>
      <c r="B54" s="47">
        <v>99321</v>
      </c>
      <c r="C54" s="47">
        <v>325821</v>
      </c>
      <c r="D54" s="47">
        <v>14334</v>
      </c>
      <c r="E54" s="47">
        <v>128108</v>
      </c>
      <c r="F54" s="47">
        <v>3706</v>
      </c>
      <c r="G54" s="49"/>
      <c r="H54" s="47">
        <v>317229.78045112785</v>
      </c>
      <c r="I54" s="47">
        <v>1040667.3744360904</v>
      </c>
      <c r="J54" s="47">
        <v>45782.580451127826</v>
      </c>
      <c r="K54" s="47">
        <v>409175.02556390985</v>
      </c>
      <c r="L54" s="47">
        <v>11836.908270676693</v>
      </c>
    </row>
    <row r="55" spans="1:12" ht="13.8" x14ac:dyDescent="0.3">
      <c r="A55" s="46">
        <v>36830</v>
      </c>
      <c r="B55" s="47">
        <v>97106</v>
      </c>
      <c r="C55" s="47">
        <v>329494</v>
      </c>
      <c r="D55" s="47">
        <v>14321</v>
      </c>
      <c r="E55" s="47">
        <v>133492</v>
      </c>
      <c r="F55" s="47">
        <v>2677</v>
      </c>
      <c r="G55" s="49"/>
      <c r="H55" s="47">
        <v>307076.641191067</v>
      </c>
      <c r="I55" s="47">
        <v>1041953.234739454</v>
      </c>
      <c r="J55" s="47">
        <v>45287.053101736979</v>
      </c>
      <c r="K55" s="47">
        <v>422139.4660049628</v>
      </c>
      <c r="L55" s="47">
        <v>8465.4312655086851</v>
      </c>
    </row>
    <row r="56" spans="1:12" ht="13.8" x14ac:dyDescent="0.3">
      <c r="A56" s="46">
        <v>36860</v>
      </c>
      <c r="B56" s="47">
        <v>93954</v>
      </c>
      <c r="C56" s="47">
        <v>332310</v>
      </c>
      <c r="D56" s="47">
        <v>12874</v>
      </c>
      <c r="E56" s="47">
        <v>126805</v>
      </c>
      <c r="F56" s="47">
        <v>2545</v>
      </c>
      <c r="G56" s="49"/>
      <c r="H56" s="47">
        <v>296227.05987135082</v>
      </c>
      <c r="I56" s="47">
        <v>1047738.4067293422</v>
      </c>
      <c r="J56" s="47">
        <v>40590.365165759533</v>
      </c>
      <c r="K56" s="47">
        <v>399802.80059376545</v>
      </c>
      <c r="L56" s="47">
        <v>8024.1167738743206</v>
      </c>
    </row>
    <row r="57" spans="1:12" ht="13.8" x14ac:dyDescent="0.3">
      <c r="A57" s="46">
        <v>36891</v>
      </c>
      <c r="B57" s="47">
        <v>93149</v>
      </c>
      <c r="C57" s="47">
        <v>331698</v>
      </c>
      <c r="D57" s="47">
        <v>16663</v>
      </c>
      <c r="E57" s="47">
        <v>125028</v>
      </c>
      <c r="F57" s="47">
        <v>2963</v>
      </c>
      <c r="G57" s="49"/>
      <c r="H57" s="47">
        <v>293688.9797130134</v>
      </c>
      <c r="I57" s="47">
        <v>1045808.8352300843</v>
      </c>
      <c r="J57" s="47">
        <v>52536.68283028205</v>
      </c>
      <c r="K57" s="47">
        <v>394200.10687778331</v>
      </c>
      <c r="L57" s="47">
        <v>9342.0267194458193</v>
      </c>
    </row>
    <row r="58" spans="1:12" ht="13.8" x14ac:dyDescent="0.3">
      <c r="A58" s="46">
        <v>36922</v>
      </c>
      <c r="B58" s="47">
        <v>91767</v>
      </c>
      <c r="C58" s="47">
        <v>339450</v>
      </c>
      <c r="D58" s="47">
        <v>11139</v>
      </c>
      <c r="E58" s="47">
        <v>130596</v>
      </c>
      <c r="F58" s="47">
        <v>2792</v>
      </c>
      <c r="G58" s="49"/>
      <c r="H58" s="47">
        <v>288902.82806324115</v>
      </c>
      <c r="I58" s="47">
        <v>1068663.7351778657</v>
      </c>
      <c r="J58" s="47">
        <v>35068.03754940712</v>
      </c>
      <c r="K58" s="47">
        <v>411145.11462450592</v>
      </c>
      <c r="L58" s="47">
        <v>8789.833992094862</v>
      </c>
    </row>
    <row r="59" spans="1:12" ht="13.8" x14ac:dyDescent="0.3">
      <c r="A59" s="46">
        <v>36950</v>
      </c>
      <c r="B59" s="47">
        <v>92459</v>
      </c>
      <c r="C59" s="47">
        <v>338303</v>
      </c>
      <c r="D59" s="47">
        <v>10944</v>
      </c>
      <c r="E59" s="47">
        <v>121195</v>
      </c>
      <c r="F59" s="47">
        <v>2753</v>
      </c>
      <c r="G59" s="49"/>
      <c r="H59" s="47">
        <v>290507.27218934911</v>
      </c>
      <c r="I59" s="47">
        <v>1062952.029585799</v>
      </c>
      <c r="J59" s="47">
        <v>34386.1775147929</v>
      </c>
      <c r="K59" s="47">
        <v>380796.12426035502</v>
      </c>
      <c r="L59" s="47">
        <v>8649.958579881657</v>
      </c>
    </row>
    <row r="60" spans="1:12" ht="13.8" x14ac:dyDescent="0.3">
      <c r="A60" s="46">
        <v>36981</v>
      </c>
      <c r="B60" s="47">
        <v>93599</v>
      </c>
      <c r="C60" s="47">
        <v>340736</v>
      </c>
      <c r="D60" s="47">
        <v>11635</v>
      </c>
      <c r="E60" s="47">
        <v>116834</v>
      </c>
      <c r="F60" s="47">
        <v>3214</v>
      </c>
      <c r="G60" s="49"/>
      <c r="H60" s="47">
        <v>292359.22941176471</v>
      </c>
      <c r="I60" s="47">
        <v>1064298.9176470588</v>
      </c>
      <c r="J60" s="47">
        <v>36342.264705882357</v>
      </c>
      <c r="K60" s="47">
        <v>364934.43529411772</v>
      </c>
      <c r="L60" s="47">
        <v>10039.023529411765</v>
      </c>
    </row>
    <row r="61" spans="1:12" ht="13.8" x14ac:dyDescent="0.3">
      <c r="A61" s="46">
        <v>37011</v>
      </c>
      <c r="B61" s="47">
        <v>94330</v>
      </c>
      <c r="C61" s="47">
        <v>347061</v>
      </c>
      <c r="D61" s="47">
        <v>11363</v>
      </c>
      <c r="E61" s="47">
        <v>129184</v>
      </c>
      <c r="F61" s="47">
        <v>3329</v>
      </c>
      <c r="G61" s="49"/>
      <c r="H61" s="47">
        <v>291075.42857142858</v>
      </c>
      <c r="I61" s="47">
        <v>1070931.0857142857</v>
      </c>
      <c r="J61" s="47">
        <v>35062.971428571429</v>
      </c>
      <c r="K61" s="47">
        <v>398624.91428571433</v>
      </c>
      <c r="L61" s="47">
        <v>10272.342857142858</v>
      </c>
    </row>
    <row r="62" spans="1:12" ht="13.8" x14ac:dyDescent="0.3">
      <c r="A62" s="46">
        <v>37042</v>
      </c>
      <c r="B62" s="47">
        <v>94435</v>
      </c>
      <c r="C62" s="47">
        <v>355083</v>
      </c>
      <c r="D62" s="47">
        <v>10887</v>
      </c>
      <c r="E62" s="47">
        <v>136662</v>
      </c>
      <c r="F62" s="47">
        <v>3557</v>
      </c>
      <c r="G62" s="49"/>
      <c r="H62" s="47">
        <v>287363.81088825216</v>
      </c>
      <c r="I62" s="47">
        <v>1080510.4469914041</v>
      </c>
      <c r="J62" s="47">
        <v>33128.922636103154</v>
      </c>
      <c r="K62" s="47">
        <v>415859.72492836678</v>
      </c>
      <c r="L62" s="47">
        <v>10823.879656160459</v>
      </c>
    </row>
    <row r="63" spans="1:12" ht="13.8" x14ac:dyDescent="0.3">
      <c r="A63" s="46">
        <v>37072</v>
      </c>
      <c r="B63" s="47">
        <v>94563</v>
      </c>
      <c r="C63" s="47">
        <v>364999</v>
      </c>
      <c r="D63" s="47">
        <v>9647</v>
      </c>
      <c r="E63" s="47">
        <v>137234</v>
      </c>
      <c r="F63" s="47">
        <v>3451</v>
      </c>
      <c r="G63" s="49"/>
      <c r="H63" s="47">
        <v>283422.12417685793</v>
      </c>
      <c r="I63" s="47">
        <v>1093966.8993414864</v>
      </c>
      <c r="J63" s="47">
        <v>28913.774223894641</v>
      </c>
      <c r="K63" s="47">
        <v>411314.69802445913</v>
      </c>
      <c r="L63" s="47">
        <v>10343.26058325494</v>
      </c>
    </row>
    <row r="64" spans="1:12" ht="13.8" x14ac:dyDescent="0.3">
      <c r="A64" s="46">
        <v>37103</v>
      </c>
      <c r="B64" s="47">
        <v>93550</v>
      </c>
      <c r="C64" s="47">
        <v>369416</v>
      </c>
      <c r="D64" s="47">
        <v>11851</v>
      </c>
      <c r="E64" s="47">
        <v>132047</v>
      </c>
      <c r="F64" s="47">
        <v>3380</v>
      </c>
      <c r="G64" s="49"/>
      <c r="H64" s="47">
        <v>278291.59663865552</v>
      </c>
      <c r="I64" s="47">
        <v>1098934.9915966387</v>
      </c>
      <c r="J64" s="47">
        <v>35254.23529411765</v>
      </c>
      <c r="K64" s="47">
        <v>392812.0840336135</v>
      </c>
      <c r="L64" s="47">
        <v>10054.789915966387</v>
      </c>
    </row>
    <row r="65" spans="1:12" ht="13.8" x14ac:dyDescent="0.3">
      <c r="A65" s="46">
        <v>37134</v>
      </c>
      <c r="B65" s="47">
        <v>93399</v>
      </c>
      <c r="C65" s="47">
        <v>373728</v>
      </c>
      <c r="D65" s="47">
        <v>11518</v>
      </c>
      <c r="E65" s="47">
        <v>129838</v>
      </c>
      <c r="F65" s="47">
        <v>2985</v>
      </c>
      <c r="G65" s="49"/>
      <c r="H65" s="47">
        <v>276937.37924616103</v>
      </c>
      <c r="I65" s="47">
        <v>1108140.9101907865</v>
      </c>
      <c r="J65" s="47">
        <v>34152.022335970221</v>
      </c>
      <c r="K65" s="47">
        <v>384982.6598417869</v>
      </c>
      <c r="L65" s="47">
        <v>8850.8236389018148</v>
      </c>
    </row>
    <row r="66" spans="1:12" ht="13.8" x14ac:dyDescent="0.3">
      <c r="A66" s="46">
        <v>37164</v>
      </c>
      <c r="B66" s="47">
        <v>94392</v>
      </c>
      <c r="C66" s="47">
        <v>379562</v>
      </c>
      <c r="D66" s="47">
        <v>9323</v>
      </c>
      <c r="E66" s="47">
        <v>116586</v>
      </c>
      <c r="F66" s="47">
        <v>3016</v>
      </c>
      <c r="G66" s="49"/>
      <c r="H66" s="47">
        <v>278070.19140083221</v>
      </c>
      <c r="I66" s="47">
        <v>1118154.9070735089</v>
      </c>
      <c r="J66" s="47">
        <v>27464.704576976423</v>
      </c>
      <c r="K66" s="47">
        <v>343451.68377253815</v>
      </c>
      <c r="L66" s="47">
        <v>8884.8599167822467</v>
      </c>
    </row>
    <row r="67" spans="1:12" ht="13.8" x14ac:dyDescent="0.3">
      <c r="A67" s="46">
        <v>37195</v>
      </c>
      <c r="B67" s="47">
        <v>96997</v>
      </c>
      <c r="C67" s="47">
        <v>383275</v>
      </c>
      <c r="D67" s="47">
        <v>10207</v>
      </c>
      <c r="E67" s="47">
        <v>124994</v>
      </c>
      <c r="F67" s="47">
        <v>3087</v>
      </c>
      <c r="G67" s="49"/>
      <c r="H67" s="47">
        <v>283906.69912723935</v>
      </c>
      <c r="I67" s="47">
        <v>1121832.0165365182</v>
      </c>
      <c r="J67" s="47">
        <v>29875.518603582914</v>
      </c>
      <c r="K67" s="47">
        <v>365852.90215893439</v>
      </c>
      <c r="L67" s="47">
        <v>9035.5369774919618</v>
      </c>
    </row>
    <row r="68" spans="1:12" ht="13.8" x14ac:dyDescent="0.3">
      <c r="A68" s="46">
        <v>37225</v>
      </c>
      <c r="B68" s="47">
        <v>99247</v>
      </c>
      <c r="C68" s="47">
        <v>387772</v>
      </c>
      <c r="D68" s="47">
        <v>9510</v>
      </c>
      <c r="E68" s="47">
        <v>135459</v>
      </c>
      <c r="F68" s="47">
        <v>3189</v>
      </c>
      <c r="G68" s="49"/>
      <c r="H68" s="47">
        <v>289428.77986270026</v>
      </c>
      <c r="I68" s="47">
        <v>1130838.9858123569</v>
      </c>
      <c r="J68" s="47">
        <v>27733.510297482837</v>
      </c>
      <c r="K68" s="47">
        <v>395031.92128146457</v>
      </c>
      <c r="L68" s="47">
        <v>9299.9121281464541</v>
      </c>
    </row>
    <row r="69" spans="1:12" ht="13.8" x14ac:dyDescent="0.3">
      <c r="A69" s="46">
        <v>37256</v>
      </c>
      <c r="B69" s="47">
        <v>106926</v>
      </c>
      <c r="C69" s="47">
        <v>387462</v>
      </c>
      <c r="D69" s="47">
        <v>19036</v>
      </c>
      <c r="E69" s="47">
        <v>131356</v>
      </c>
      <c r="F69" s="47">
        <v>3337</v>
      </c>
      <c r="G69" s="49"/>
      <c r="H69" s="47">
        <v>310402.03735763096</v>
      </c>
      <c r="I69" s="47">
        <v>1124787.1817767655</v>
      </c>
      <c r="J69" s="47">
        <v>55260.770842824604</v>
      </c>
      <c r="K69" s="47">
        <v>381321.38132118451</v>
      </c>
      <c r="L69" s="47">
        <v>9687.1817767653774</v>
      </c>
    </row>
    <row r="70" spans="1:12" ht="13.8" x14ac:dyDescent="0.3">
      <c r="A70" s="46">
        <v>37287</v>
      </c>
      <c r="B70" s="47">
        <v>110989</v>
      </c>
      <c r="C70" s="47">
        <v>399091</v>
      </c>
      <c r="D70" s="47">
        <v>12857</v>
      </c>
      <c r="E70" s="47">
        <v>129344</v>
      </c>
      <c r="F70" s="47">
        <v>3507</v>
      </c>
      <c r="G70" s="49"/>
      <c r="H70" s="47">
        <v>319287.54311512422</v>
      </c>
      <c r="I70" s="47">
        <v>1148084.8090293454</v>
      </c>
      <c r="J70" s="47">
        <v>36986.367494356658</v>
      </c>
      <c r="K70" s="47">
        <v>372090.27900677203</v>
      </c>
      <c r="L70" s="47">
        <v>10088.760270880362</v>
      </c>
    </row>
    <row r="71" spans="1:12" ht="13.8" x14ac:dyDescent="0.3">
      <c r="A71" s="46">
        <v>37315</v>
      </c>
      <c r="B71" s="47">
        <v>111523</v>
      </c>
      <c r="C71" s="47">
        <v>399907</v>
      </c>
      <c r="D71" s="47">
        <v>12832</v>
      </c>
      <c r="E71" s="47">
        <v>128164</v>
      </c>
      <c r="F71" s="47">
        <v>3244</v>
      </c>
      <c r="G71" s="49"/>
      <c r="H71" s="47">
        <v>321695.13626075152</v>
      </c>
      <c r="I71" s="47">
        <v>1153556.9959257583</v>
      </c>
      <c r="J71" s="47">
        <v>37014.714350384791</v>
      </c>
      <c r="K71" s="47">
        <v>369697.15165233141</v>
      </c>
      <c r="L71" s="47">
        <v>9357.5228610230879</v>
      </c>
    </row>
    <row r="72" spans="1:12" ht="13.8" x14ac:dyDescent="0.3">
      <c r="A72" s="46">
        <v>37346</v>
      </c>
      <c r="B72" s="47">
        <v>110422</v>
      </c>
      <c r="C72" s="47">
        <v>403969</v>
      </c>
      <c r="D72" s="47">
        <v>10312</v>
      </c>
      <c r="E72" s="47">
        <v>136048</v>
      </c>
      <c r="F72" s="47">
        <v>3293</v>
      </c>
      <c r="G72" s="49"/>
      <c r="H72" s="47">
        <v>317226.77366997296</v>
      </c>
      <c r="I72" s="47">
        <v>1160545.7475202885</v>
      </c>
      <c r="J72" s="47">
        <v>29624.916140667268</v>
      </c>
      <c r="K72" s="47">
        <v>390846.64382326422</v>
      </c>
      <c r="L72" s="47">
        <v>9460.3228133453558</v>
      </c>
    </row>
    <row r="73" spans="1:12" ht="13.8" x14ac:dyDescent="0.3">
      <c r="A73" s="46">
        <v>37376</v>
      </c>
      <c r="B73" s="47">
        <v>114033.999905</v>
      </c>
      <c r="C73" s="47">
        <v>407613.00022000005</v>
      </c>
      <c r="D73" s="47">
        <v>10980.999427449977</v>
      </c>
      <c r="E73" s="47">
        <v>128148.999905</v>
      </c>
      <c r="F73" s="47">
        <v>3171.0004480000061</v>
      </c>
      <c r="G73" s="49"/>
      <c r="H73" s="47">
        <v>327455.90238605684</v>
      </c>
      <c r="I73" s="47">
        <v>1170486.722578567</v>
      </c>
      <c r="J73" s="47">
        <v>31532.640086395339</v>
      </c>
      <c r="K73" s="47">
        <v>367988.02496379457</v>
      </c>
      <c r="L73" s="47">
        <v>9105.7299930851914</v>
      </c>
    </row>
    <row r="74" spans="1:12" ht="13.8" x14ac:dyDescent="0.3">
      <c r="A74" s="46">
        <v>37407</v>
      </c>
      <c r="B74" s="47">
        <v>113394.99987799999</v>
      </c>
      <c r="C74" s="47">
        <v>408040.9998389</v>
      </c>
      <c r="D74" s="47">
        <v>12242.000284140071</v>
      </c>
      <c r="E74" s="47">
        <v>125868.00032199999</v>
      </c>
      <c r="F74" s="47">
        <v>3250.9996450000035</v>
      </c>
      <c r="G74" s="49"/>
      <c r="H74" s="47">
        <v>325767.7814349035</v>
      </c>
      <c r="I74" s="47">
        <v>1172244.0265885803</v>
      </c>
      <c r="J74" s="47">
        <v>35169.533728828013</v>
      </c>
      <c r="K74" s="47">
        <v>361600.94592055184</v>
      </c>
      <c r="L74" s="47">
        <v>9339.661739377827</v>
      </c>
    </row>
    <row r="75" spans="1:12" ht="13.8" x14ac:dyDescent="0.3">
      <c r="A75" s="46">
        <v>37437</v>
      </c>
      <c r="B75" s="47">
        <v>115848.00017199999</v>
      </c>
      <c r="C75" s="47">
        <v>409339.00101080001</v>
      </c>
      <c r="D75" s="47">
        <v>15445.997509839872</v>
      </c>
      <c r="E75" s="47">
        <v>110954.999635</v>
      </c>
      <c r="F75" s="47">
        <v>3261.0003969999962</v>
      </c>
      <c r="G75" s="49"/>
      <c r="H75" s="47">
        <v>331321.12077916693</v>
      </c>
      <c r="I75" s="47">
        <v>1170694.8449016237</v>
      </c>
      <c r="J75" s="47">
        <v>44174.998264227856</v>
      </c>
      <c r="K75" s="47">
        <v>317327.31493456912</v>
      </c>
      <c r="L75" s="47">
        <v>9326.3440438437956</v>
      </c>
    </row>
    <row r="76" spans="1:12" ht="13.8" x14ac:dyDescent="0.3">
      <c r="A76" s="46">
        <v>37468</v>
      </c>
      <c r="B76" s="47">
        <v>116667.99948400003</v>
      </c>
      <c r="C76" s="47">
        <v>414158.00009370001</v>
      </c>
      <c r="D76" s="47">
        <v>14392.00011512998</v>
      </c>
      <c r="E76" s="47">
        <v>108365.00013100001</v>
      </c>
      <c r="F76" s="47">
        <v>3457.000463999997</v>
      </c>
      <c r="G76" s="49"/>
      <c r="H76" s="47">
        <v>333367.0370906046</v>
      </c>
      <c r="I76" s="47">
        <v>1183414.6980255859</v>
      </c>
      <c r="J76" s="47">
        <v>41123.688221348981</v>
      </c>
      <c r="K76" s="47">
        <v>309642.05418597849</v>
      </c>
      <c r="L76" s="47">
        <v>9878.0300253847454</v>
      </c>
    </row>
    <row r="77" spans="1:12" ht="13.8" x14ac:dyDescent="0.3">
      <c r="A77" s="46">
        <v>37499</v>
      </c>
      <c r="B77" s="47">
        <v>114952.00059499998</v>
      </c>
      <c r="C77" s="47">
        <v>414095.00044419989</v>
      </c>
      <c r="D77" s="47">
        <v>15887.000177190072</v>
      </c>
      <c r="E77" s="47">
        <v>112614.99965100001</v>
      </c>
      <c r="F77" s="47">
        <v>3388.9997200000071</v>
      </c>
      <c r="G77" s="49"/>
      <c r="H77" s="47">
        <v>330240.82407183945</v>
      </c>
      <c r="I77" s="47">
        <v>1189636.3132689097</v>
      </c>
      <c r="J77" s="47">
        <v>45641.102402639823</v>
      </c>
      <c r="K77" s="47">
        <v>323526.95120656985</v>
      </c>
      <c r="L77" s="47">
        <v>9736.1164183228339</v>
      </c>
    </row>
    <row r="78" spans="1:12" ht="13.8" x14ac:dyDescent="0.3">
      <c r="A78" s="46">
        <v>37529</v>
      </c>
      <c r="B78" s="47">
        <v>119898.00028800002</v>
      </c>
      <c r="C78" s="47">
        <v>416935.00076510001</v>
      </c>
      <c r="D78" s="47">
        <v>18459.999791649941</v>
      </c>
      <c r="E78" s="47">
        <v>97793.000056000004</v>
      </c>
      <c r="F78" s="47">
        <v>3385.9997860000003</v>
      </c>
      <c r="G78" s="49"/>
      <c r="H78" s="47">
        <v>342750.13810459228</v>
      </c>
      <c r="I78" s="47">
        <v>1191884.1744617394</v>
      </c>
      <c r="J78" s="47">
        <v>52771.251086762415</v>
      </c>
      <c r="K78" s="47">
        <v>279558.9934306111</v>
      </c>
      <c r="L78" s="47">
        <v>9679.4933317146715</v>
      </c>
    </row>
    <row r="79" spans="1:12" ht="13.8" x14ac:dyDescent="0.3">
      <c r="A79" s="46">
        <v>37560</v>
      </c>
      <c r="B79" s="47">
        <v>121353.99948599997</v>
      </c>
      <c r="C79" s="47">
        <v>422262.00164149998</v>
      </c>
      <c r="D79" s="47">
        <v>15703.998688659995</v>
      </c>
      <c r="E79" s="47">
        <v>105313.00011400001</v>
      </c>
      <c r="F79" s="47">
        <v>3572.000245999996</v>
      </c>
      <c r="G79" s="49"/>
      <c r="H79" s="47">
        <v>345054.74552645779</v>
      </c>
      <c r="I79" s="47">
        <v>1200648.5829806507</v>
      </c>
      <c r="J79" s="47">
        <v>44652.333620768186</v>
      </c>
      <c r="K79" s="47">
        <v>299444.19309522898</v>
      </c>
      <c r="L79" s="47">
        <v>10156.530819951797</v>
      </c>
    </row>
    <row r="80" spans="1:12" ht="13.8" x14ac:dyDescent="0.3">
      <c r="A80" s="46">
        <v>37590</v>
      </c>
      <c r="B80" s="47">
        <v>125518.73081000001</v>
      </c>
      <c r="C80" s="47">
        <v>424000.6187776</v>
      </c>
      <c r="D80" s="47">
        <v>13936.596985839977</v>
      </c>
      <c r="E80" s="47">
        <v>110295.46930699999</v>
      </c>
      <c r="F80" s="47">
        <v>3332.7482709000033</v>
      </c>
      <c r="G80" s="49"/>
      <c r="H80" s="47">
        <v>357534.80228936975</v>
      </c>
      <c r="I80" s="47">
        <v>1207747.8510732532</v>
      </c>
      <c r="J80" s="47">
        <v>39697.807775490539</v>
      </c>
      <c r="K80" s="47">
        <v>314171.98499070364</v>
      </c>
      <c r="L80" s="47">
        <v>9493.1926607844543</v>
      </c>
    </row>
    <row r="81" spans="1:12" ht="13.8" x14ac:dyDescent="0.3">
      <c r="A81" s="46">
        <v>37621</v>
      </c>
      <c r="B81" s="47">
        <v>129417.468675</v>
      </c>
      <c r="C81" s="47">
        <v>425195.54983709997</v>
      </c>
      <c r="D81" s="47">
        <v>21395.667046899922</v>
      </c>
      <c r="E81" s="47">
        <v>100334.80645700001</v>
      </c>
      <c r="F81" s="47">
        <v>2586.9190780000063</v>
      </c>
      <c r="G81" s="49"/>
      <c r="H81" s="47">
        <v>368310.90236583294</v>
      </c>
      <c r="I81" s="47">
        <v>1210069.6934175976</v>
      </c>
      <c r="J81" s="47">
        <v>60890.214570275268</v>
      </c>
      <c r="K81" s="47">
        <v>285544.16558463784</v>
      </c>
      <c r="L81" s="47">
        <v>7362.1475502528101</v>
      </c>
    </row>
    <row r="82" spans="1:12" ht="13.8" x14ac:dyDescent="0.3">
      <c r="A82" s="46">
        <v>37652</v>
      </c>
      <c r="B82" s="47">
        <v>133776.52595900002</v>
      </c>
      <c r="C82" s="47">
        <v>431274.72701010003</v>
      </c>
      <c r="D82" s="47">
        <v>16386.673634960054</v>
      </c>
      <c r="E82" s="47">
        <v>96122.77487199998</v>
      </c>
      <c r="F82" s="47">
        <v>2879.080395099998</v>
      </c>
      <c r="G82" s="49"/>
      <c r="H82" s="47">
        <v>379360.93609735125</v>
      </c>
      <c r="I82" s="47">
        <v>1223000.6944852506</v>
      </c>
      <c r="J82" s="47">
        <v>46469.018425440801</v>
      </c>
      <c r="K82" s="47">
        <v>272583.14262767421</v>
      </c>
      <c r="L82" s="47">
        <v>8164.4416010579398</v>
      </c>
    </row>
    <row r="83" spans="1:12" ht="13.8" x14ac:dyDescent="0.3">
      <c r="A83" s="46">
        <v>37680</v>
      </c>
      <c r="B83" s="47">
        <v>137457.88461100002</v>
      </c>
      <c r="C83" s="47">
        <v>429347.61810531002</v>
      </c>
      <c r="D83" s="47">
        <v>17913.058400559996</v>
      </c>
      <c r="E83" s="47">
        <v>95730.216243999996</v>
      </c>
      <c r="F83" s="47">
        <v>2831.3085698000068</v>
      </c>
      <c r="G83" s="49"/>
      <c r="H83" s="47">
        <v>390495.60443214088</v>
      </c>
      <c r="I83" s="47">
        <v>1219707.0987815585</v>
      </c>
      <c r="J83" s="47">
        <v>50888.099923481182</v>
      </c>
      <c r="K83" s="47">
        <v>271954.05167488544</v>
      </c>
      <c r="L83" s="47">
        <v>8043.2894368103616</v>
      </c>
    </row>
    <row r="84" spans="1:12" ht="13.8" x14ac:dyDescent="0.3">
      <c r="A84" s="46">
        <v>37711</v>
      </c>
      <c r="B84" s="47">
        <v>138661.84126399999</v>
      </c>
      <c r="C84" s="47">
        <v>433289.5511098</v>
      </c>
      <c r="D84" s="47">
        <v>19602.618826499966</v>
      </c>
      <c r="E84" s="47">
        <v>94134.268825000006</v>
      </c>
      <c r="F84" s="47">
        <v>2954.7853135000041</v>
      </c>
      <c r="G84" s="49"/>
      <c r="H84" s="47">
        <v>389745.59000185621</v>
      </c>
      <c r="I84" s="47">
        <v>1217874.2918710392</v>
      </c>
      <c r="J84" s="47">
        <v>55098.318113126516</v>
      </c>
      <c r="K84" s="47">
        <v>264589.13143048086</v>
      </c>
      <c r="L84" s="47">
        <v>8305.2015957750446</v>
      </c>
    </row>
    <row r="85" spans="1:12" ht="13.8" x14ac:dyDescent="0.3">
      <c r="A85" s="46">
        <v>37741</v>
      </c>
      <c r="B85" s="47">
        <v>139318.50489699998</v>
      </c>
      <c r="C85" s="47">
        <v>436936.84980919998</v>
      </c>
      <c r="D85" s="47">
        <v>20342.116032000049</v>
      </c>
      <c r="E85" s="47">
        <v>99625.324851000012</v>
      </c>
      <c r="F85" s="47">
        <v>2896.9859441000008</v>
      </c>
      <c r="G85" s="49"/>
      <c r="H85" s="47">
        <v>391073.79436285637</v>
      </c>
      <c r="I85" s="47">
        <v>1226502.9105657367</v>
      </c>
      <c r="J85" s="47">
        <v>57101.305443129655</v>
      </c>
      <c r="K85" s="47">
        <v>279653.11451567052</v>
      </c>
      <c r="L85" s="47">
        <v>8131.9799276674903</v>
      </c>
    </row>
    <row r="86" spans="1:12" ht="13.8" x14ac:dyDescent="0.3">
      <c r="A86" s="46">
        <v>37772</v>
      </c>
      <c r="B86" s="47">
        <v>140773.98644100002</v>
      </c>
      <c r="C86" s="47">
        <v>440975.77769419999</v>
      </c>
      <c r="D86" s="47">
        <v>22858.971192899917</v>
      </c>
      <c r="E86" s="47">
        <v>103026.842039</v>
      </c>
      <c r="F86" s="47">
        <v>2985.6368167000037</v>
      </c>
      <c r="G86" s="49"/>
      <c r="H86" s="47">
        <v>395856.94686763117</v>
      </c>
      <c r="I86" s="47">
        <v>1240025.4437190832</v>
      </c>
      <c r="J86" s="47">
        <v>64279.507696892455</v>
      </c>
      <c r="K86" s="47">
        <v>289711.84354479611</v>
      </c>
      <c r="L86" s="47">
        <v>8395.6212692023055</v>
      </c>
    </row>
    <row r="87" spans="1:12" ht="13.8" x14ac:dyDescent="0.3">
      <c r="A87" s="46">
        <v>37802</v>
      </c>
      <c r="B87" s="47">
        <v>144417.99339499997</v>
      </c>
      <c r="C87" s="47">
        <v>441711.37321360002</v>
      </c>
      <c r="D87" s="47">
        <v>24439.534789100086</v>
      </c>
      <c r="E87" s="47">
        <v>115066.39126400001</v>
      </c>
      <c r="F87" s="47">
        <v>3135.0449179999996</v>
      </c>
      <c r="G87" s="49"/>
      <c r="H87" s="47">
        <v>405745.79096690466</v>
      </c>
      <c r="I87" s="47">
        <v>1240998.6199810666</v>
      </c>
      <c r="J87" s="47">
        <v>68663.454883662154</v>
      </c>
      <c r="K87" s="47">
        <v>323281.76593219046</v>
      </c>
      <c r="L87" s="47">
        <v>8807.9833410476185</v>
      </c>
    </row>
    <row r="88" spans="1:12" ht="13.8" x14ac:dyDescent="0.3">
      <c r="A88" s="46">
        <v>37833</v>
      </c>
      <c r="B88" s="47">
        <v>144987.47378</v>
      </c>
      <c r="C88" s="47">
        <v>443963.41197250003</v>
      </c>
      <c r="D88" s="47">
        <v>25062.134692099993</v>
      </c>
      <c r="E88" s="47">
        <v>122164.21045600002</v>
      </c>
      <c r="F88" s="47">
        <v>3131.032292799995</v>
      </c>
      <c r="G88" s="49"/>
      <c r="H88" s="47">
        <v>407885.29047512589</v>
      </c>
      <c r="I88" s="47">
        <v>1248977.8636153513</v>
      </c>
      <c r="J88" s="47">
        <v>70505.925941748865</v>
      </c>
      <c r="K88" s="47">
        <v>343677.85828946234</v>
      </c>
      <c r="L88" s="47">
        <v>8808.3610462346878</v>
      </c>
    </row>
    <row r="89" spans="1:12" ht="13.8" x14ac:dyDescent="0.3">
      <c r="A89" s="46">
        <v>37864</v>
      </c>
      <c r="B89" s="47">
        <v>151294.02304500004</v>
      </c>
      <c r="C89" s="47">
        <v>445363.20025559998</v>
      </c>
      <c r="D89" s="47">
        <v>26620.092530400085</v>
      </c>
      <c r="E89" s="47">
        <v>131024.51039299998</v>
      </c>
      <c r="F89" s="47">
        <v>3098.9585504000133</v>
      </c>
      <c r="G89" s="49"/>
      <c r="H89" s="47">
        <v>426003.32074358827</v>
      </c>
      <c r="I89" s="47">
        <v>1254023.1162300855</v>
      </c>
      <c r="J89" s="47">
        <v>74955.028547816764</v>
      </c>
      <c r="K89" s="47">
        <v>368929.81892363937</v>
      </c>
      <c r="L89" s="47">
        <v>8725.8346810202765</v>
      </c>
    </row>
    <row r="90" spans="1:12" ht="13.8" x14ac:dyDescent="0.3">
      <c r="A90" s="46">
        <v>37894</v>
      </c>
      <c r="B90" s="47">
        <v>154232.24176599996</v>
      </c>
      <c r="C90" s="47">
        <v>446890.22251880006</v>
      </c>
      <c r="D90" s="47">
        <v>28516.367684099911</v>
      </c>
      <c r="E90" s="47">
        <v>131640.112199</v>
      </c>
      <c r="F90" s="47">
        <v>3747.1124247999978</v>
      </c>
      <c r="G90" s="49"/>
      <c r="H90" s="47">
        <v>431227.66324394551</v>
      </c>
      <c r="I90" s="47">
        <v>1249488.5905615594</v>
      </c>
      <c r="J90" s="47">
        <v>79730.712980730415</v>
      </c>
      <c r="K90" s="47">
        <v>368060.90168145153</v>
      </c>
      <c r="L90" s="47">
        <v>10476.788227654932</v>
      </c>
    </row>
    <row r="91" spans="1:12" ht="13.8" x14ac:dyDescent="0.3">
      <c r="A91" s="46">
        <v>37925</v>
      </c>
      <c r="B91" s="47">
        <v>160393.74649399993</v>
      </c>
      <c r="C91" s="47">
        <v>451456.00315953</v>
      </c>
      <c r="D91" s="47">
        <v>26383.114481470111</v>
      </c>
      <c r="E91" s="47">
        <v>142514.36168200002</v>
      </c>
      <c r="F91" s="47">
        <v>3824.4214350999973</v>
      </c>
      <c r="G91" s="49"/>
      <c r="H91" s="47">
        <v>446300.85268985492</v>
      </c>
      <c r="I91" s="47">
        <v>1256191.1144683517</v>
      </c>
      <c r="J91" s="47">
        <v>73411.88012049238</v>
      </c>
      <c r="K91" s="47">
        <v>396550.87888109352</v>
      </c>
      <c r="L91" s="47">
        <v>10641.577897142875</v>
      </c>
    </row>
    <row r="92" spans="1:12" ht="13.8" x14ac:dyDescent="0.3">
      <c r="A92" s="46">
        <v>37955</v>
      </c>
      <c r="B92" s="47">
        <v>161085.50498399994</v>
      </c>
      <c r="C92" s="47">
        <v>454223.13275075</v>
      </c>
      <c r="D92" s="47">
        <v>24860.913252680097</v>
      </c>
      <c r="E92" s="47">
        <v>148319.43428300001</v>
      </c>
      <c r="F92" s="47">
        <v>3903.6156583999982</v>
      </c>
      <c r="G92" s="49"/>
      <c r="H92" s="47">
        <v>447639.2663576309</v>
      </c>
      <c r="I92" s="47">
        <v>1262237.1573867332</v>
      </c>
      <c r="J92" s="47">
        <v>69085.799932872906</v>
      </c>
      <c r="K92" s="47">
        <v>412163.73102977592</v>
      </c>
      <c r="L92" s="47">
        <v>10847.727420551586</v>
      </c>
    </row>
    <row r="93" spans="1:12" ht="13.8" x14ac:dyDescent="0.3">
      <c r="A93" s="46">
        <v>37986</v>
      </c>
      <c r="B93" s="47">
        <v>166748.89797100003</v>
      </c>
      <c r="C93" s="47">
        <v>461999.23048829997</v>
      </c>
      <c r="D93" s="47">
        <v>35323.190623699949</v>
      </c>
      <c r="E93" s="47">
        <v>155628.97994399999</v>
      </c>
      <c r="F93" s="47">
        <v>4294.4685579999932</v>
      </c>
      <c r="G93" s="49"/>
      <c r="H93" s="47">
        <v>461966.94690052705</v>
      </c>
      <c r="I93" s="47">
        <v>1279938.7376832382</v>
      </c>
      <c r="J93" s="47">
        <v>97860.595936615704</v>
      </c>
      <c r="K93" s="47">
        <v>431159.93921876868</v>
      </c>
      <c r="L93" s="47">
        <v>11897.54506590259</v>
      </c>
    </row>
    <row r="94" spans="1:12" ht="13.8" x14ac:dyDescent="0.3">
      <c r="A94" s="46">
        <v>38017</v>
      </c>
      <c r="B94" s="47">
        <v>174286.87349500001</v>
      </c>
      <c r="C94" s="47">
        <v>461860.4527274</v>
      </c>
      <c r="D94" s="47">
        <v>35046.928781029943</v>
      </c>
      <c r="E94" s="47">
        <v>160555.52429600002</v>
      </c>
      <c r="F94" s="47">
        <v>4759.8804497999954</v>
      </c>
      <c r="G94" s="49"/>
      <c r="H94" s="47">
        <v>482640.57275538467</v>
      </c>
      <c r="I94" s="47">
        <v>1278998.1767835694</v>
      </c>
      <c r="J94" s="47">
        <v>97053.033547467552</v>
      </c>
      <c r="K94" s="47">
        <v>444615.29805046163</v>
      </c>
      <c r="L94" s="47">
        <v>13181.207399446141</v>
      </c>
    </row>
    <row r="95" spans="1:12" ht="13.8" x14ac:dyDescent="0.3">
      <c r="A95" s="46">
        <v>38046</v>
      </c>
      <c r="B95" s="47">
        <v>182650.70174000002</v>
      </c>
      <c r="C95" s="47">
        <v>469072.60023949994</v>
      </c>
      <c r="D95" s="47">
        <v>29935.120066329982</v>
      </c>
      <c r="E95" s="47">
        <v>169335.58665899999</v>
      </c>
      <c r="F95" s="47">
        <v>4464.2617468000099</v>
      </c>
      <c r="G95" s="49"/>
      <c r="H95" s="47">
        <v>507345.36682095908</v>
      </c>
      <c r="I95" s="47">
        <v>1302934.0055475561</v>
      </c>
      <c r="J95" s="47">
        <v>83150.211448410919</v>
      </c>
      <c r="K95" s="47">
        <v>470360.22588977683</v>
      </c>
      <c r="L95" s="47">
        <v>12400.294616656349</v>
      </c>
    </row>
    <row r="96" spans="1:12" ht="13.8" x14ac:dyDescent="0.3">
      <c r="A96" s="46">
        <v>38077</v>
      </c>
      <c r="B96" s="47">
        <v>182857.92446899996</v>
      </c>
      <c r="C96" s="47">
        <v>473780.18591618998</v>
      </c>
      <c r="D96" s="47">
        <v>27676.928220510075</v>
      </c>
      <c r="E96" s="47">
        <v>177485.32529400004</v>
      </c>
      <c r="F96" s="47">
        <v>5306.601370999997</v>
      </c>
      <c r="G96" s="49"/>
      <c r="H96" s="47">
        <v>505058.81868940959</v>
      </c>
      <c r="I96" s="47">
        <v>1308594.427680088</v>
      </c>
      <c r="J96" s="47">
        <v>76444.467542735249</v>
      </c>
      <c r="K96" s="47">
        <v>490219.54606561264</v>
      </c>
      <c r="L96" s="47">
        <v>14656.984801045506</v>
      </c>
    </row>
    <row r="97" spans="1:12" ht="13.8" x14ac:dyDescent="0.3">
      <c r="A97" s="46">
        <v>38107</v>
      </c>
      <c r="B97" s="47">
        <v>184301.17514000006</v>
      </c>
      <c r="C97" s="47">
        <v>478010.73964707996</v>
      </c>
      <c r="D97" s="47">
        <v>30182.652238340001</v>
      </c>
      <c r="E97" s="47">
        <v>181289.53870899999</v>
      </c>
      <c r="F97" s="47">
        <v>5438.9255139000015</v>
      </c>
      <c r="G97" s="49"/>
      <c r="H97" s="47">
        <v>506192.71034141397</v>
      </c>
      <c r="I97" s="47">
        <v>1312881.2211341353</v>
      </c>
      <c r="J97" s="47">
        <v>82898.215544268314</v>
      </c>
      <c r="K97" s="47">
        <v>497921.09510937415</v>
      </c>
      <c r="L97" s="47">
        <v>14938.290247659834</v>
      </c>
    </row>
    <row r="98" spans="1:12" ht="13.8" x14ac:dyDescent="0.3">
      <c r="A98" s="46">
        <v>38138</v>
      </c>
      <c r="B98" s="47">
        <v>182807.01032299991</v>
      </c>
      <c r="C98" s="47">
        <v>484642.53702957998</v>
      </c>
      <c r="D98" s="47">
        <v>33051.500937319943</v>
      </c>
      <c r="E98" s="47">
        <v>181828.14543600002</v>
      </c>
      <c r="F98" s="47">
        <v>5716.6199368000089</v>
      </c>
      <c r="G98" s="49"/>
      <c r="H98" s="47">
        <v>498010.3761343119</v>
      </c>
      <c r="I98" s="47">
        <v>1320283.1320874237</v>
      </c>
      <c r="J98" s="47">
        <v>90040.258218299554</v>
      </c>
      <c r="K98" s="47">
        <v>495343.71214971878</v>
      </c>
      <c r="L98" s="47">
        <v>15573.451148905369</v>
      </c>
    </row>
    <row r="99" spans="1:12" ht="13.8" x14ac:dyDescent="0.3">
      <c r="A99" s="46">
        <v>38168</v>
      </c>
      <c r="B99" s="47">
        <v>196143.53960199998</v>
      </c>
      <c r="C99" s="47">
        <v>491163.15249378001</v>
      </c>
      <c r="D99" s="47">
        <v>32621.767420120013</v>
      </c>
      <c r="E99" s="47">
        <v>186868.07645499997</v>
      </c>
      <c r="F99" s="47">
        <v>5941.4207753000082</v>
      </c>
      <c r="G99" s="49"/>
      <c r="H99" s="47">
        <v>530261.61830460071</v>
      </c>
      <c r="I99" s="47">
        <v>1327828.4292279875</v>
      </c>
      <c r="J99" s="47">
        <v>88190.879084007101</v>
      </c>
      <c r="K99" s="47">
        <v>505185.99201156554</v>
      </c>
      <c r="L99" s="47">
        <v>16062.254213072403</v>
      </c>
    </row>
    <row r="100" spans="1:12" ht="13.8" x14ac:dyDescent="0.3">
      <c r="A100" s="46">
        <v>38199</v>
      </c>
      <c r="B100" s="47">
        <v>195556.12317900002</v>
      </c>
      <c r="C100" s="47">
        <v>513204.04531054001</v>
      </c>
      <c r="D100" s="47">
        <v>33752.507970460079</v>
      </c>
      <c r="E100" s="47">
        <v>184677.86826399996</v>
      </c>
      <c r="F100" s="47">
        <v>5303.4059992000111</v>
      </c>
      <c r="G100" s="49"/>
      <c r="H100" s="47">
        <v>531152.43686981592</v>
      </c>
      <c r="I100" s="47">
        <v>1393919.9389253033</v>
      </c>
      <c r="J100" s="47">
        <v>91675.609883960627</v>
      </c>
      <c r="K100" s="47">
        <v>501605.87236922752</v>
      </c>
      <c r="L100" s="47">
        <v>14404.64749654837</v>
      </c>
    </row>
    <row r="101" spans="1:12" ht="13.8" x14ac:dyDescent="0.3">
      <c r="A101" s="46">
        <v>38230</v>
      </c>
      <c r="B101" s="47">
        <v>214534.09814600003</v>
      </c>
      <c r="C101" s="47">
        <v>521496.38080230006</v>
      </c>
      <c r="D101" s="47">
        <v>34583.188954449986</v>
      </c>
      <c r="E101" s="47">
        <v>190483.64420000001</v>
      </c>
      <c r="F101" s="47">
        <v>5157.6405687000079</v>
      </c>
      <c r="G101" s="49"/>
      <c r="H101" s="47">
        <v>582698.75250908465</v>
      </c>
      <c r="I101" s="47">
        <v>1416442.8552737664</v>
      </c>
      <c r="J101" s="47">
        <v>93931.832914644212</v>
      </c>
      <c r="K101" s="47">
        <v>517375.01314680319</v>
      </c>
      <c r="L101" s="47">
        <v>14008.732184039409</v>
      </c>
    </row>
    <row r="102" spans="1:12" ht="13.8" x14ac:dyDescent="0.3">
      <c r="A102" s="46">
        <v>38260</v>
      </c>
      <c r="B102" s="47">
        <v>229031.556408</v>
      </c>
      <c r="C102" s="47">
        <v>521816.11839511996</v>
      </c>
      <c r="D102" s="47">
        <v>38567.130440280074</v>
      </c>
      <c r="E102" s="47">
        <v>194781.42757300002</v>
      </c>
      <c r="F102" s="47">
        <v>5853.9708073000074</v>
      </c>
      <c r="G102" s="49"/>
      <c r="H102" s="47">
        <v>619435.09228852985</v>
      </c>
      <c r="I102" s="47">
        <v>1411295.5460160037</v>
      </c>
      <c r="J102" s="47">
        <v>104308.04548619043</v>
      </c>
      <c r="K102" s="47">
        <v>526802.74044785916</v>
      </c>
      <c r="L102" s="47">
        <v>15832.556020422602</v>
      </c>
    </row>
    <row r="103" spans="1:12" ht="13.8" x14ac:dyDescent="0.3">
      <c r="A103" s="46">
        <v>38291</v>
      </c>
      <c r="B103" s="47">
        <v>210229.22066200004</v>
      </c>
      <c r="C103" s="47">
        <v>520794.92401253997</v>
      </c>
      <c r="D103" s="47">
        <v>41745.578641260072</v>
      </c>
      <c r="E103" s="47">
        <v>198657.91290200004</v>
      </c>
      <c r="F103" s="47">
        <v>5844.8129523000098</v>
      </c>
      <c r="G103" s="49"/>
      <c r="H103" s="47">
        <v>564271.52234973223</v>
      </c>
      <c r="I103" s="47">
        <v>1397853.9409468852</v>
      </c>
      <c r="J103" s="47">
        <v>112048.36861925408</v>
      </c>
      <c r="K103" s="47">
        <v>533213.23547242815</v>
      </c>
      <c r="L103" s="47">
        <v>15687.930973907189</v>
      </c>
    </row>
    <row r="104" spans="1:12" ht="13.8" x14ac:dyDescent="0.3">
      <c r="A104" s="46">
        <v>38321</v>
      </c>
      <c r="B104" s="47">
        <v>214135.70147599996</v>
      </c>
      <c r="C104" s="47">
        <v>512473.60733618005</v>
      </c>
      <c r="D104" s="47">
        <v>41565.23441412003</v>
      </c>
      <c r="E104" s="47">
        <v>204921.03714100004</v>
      </c>
      <c r="F104" s="47">
        <v>5664.3716118999873</v>
      </c>
      <c r="G104" s="49"/>
      <c r="H104" s="47">
        <v>573548.83976673894</v>
      </c>
      <c r="I104" s="47">
        <v>1372627.9217932492</v>
      </c>
      <c r="J104" s="47">
        <v>111329.83341184231</v>
      </c>
      <c r="K104" s="47">
        <v>548867.94815571769</v>
      </c>
      <c r="L104" s="47">
        <v>15171.658642718252</v>
      </c>
    </row>
    <row r="105" spans="1:12" ht="13.8" x14ac:dyDescent="0.3">
      <c r="A105" s="46">
        <v>38352</v>
      </c>
      <c r="B105" s="47">
        <v>215199.60692599998</v>
      </c>
      <c r="C105" s="47">
        <v>517550.72520890005</v>
      </c>
      <c r="D105" s="47">
        <v>36206.831254099845</v>
      </c>
      <c r="E105" s="47">
        <v>210802.05360499996</v>
      </c>
      <c r="F105" s="47">
        <v>6775.5604039999889</v>
      </c>
      <c r="G105" s="49"/>
      <c r="H105" s="47">
        <v>573745.56290061586</v>
      </c>
      <c r="I105" s="47">
        <v>1379846.5359962808</v>
      </c>
      <c r="J105" s="47">
        <v>96531.350941892975</v>
      </c>
      <c r="K105" s="47">
        <v>562021.20735190785</v>
      </c>
      <c r="L105" s="47">
        <v>18064.381127317127</v>
      </c>
    </row>
    <row r="106" spans="1:12" ht="13.8" x14ac:dyDescent="0.3">
      <c r="A106" s="46">
        <v>38383</v>
      </c>
      <c r="B106" s="47">
        <v>232567.87522099997</v>
      </c>
      <c r="C106" s="47">
        <v>518159.06791043992</v>
      </c>
      <c r="D106" s="47">
        <v>30256.286729470099</v>
      </c>
      <c r="E106" s="47">
        <v>216013.181266</v>
      </c>
      <c r="F106" s="47">
        <v>6211.1374596999958</v>
      </c>
      <c r="G106" s="49"/>
      <c r="H106" s="47">
        <v>619532.81810543977</v>
      </c>
      <c r="I106" s="47">
        <v>1380313.3698684464</v>
      </c>
      <c r="J106" s="47">
        <v>80599.104949909495</v>
      </c>
      <c r="K106" s="47">
        <v>575433.10661661869</v>
      </c>
      <c r="L106" s="47">
        <v>16545.722363381428</v>
      </c>
    </row>
    <row r="107" spans="1:12" ht="13.8" x14ac:dyDescent="0.3">
      <c r="A107" s="46">
        <v>38411</v>
      </c>
      <c r="B107" s="47">
        <v>238320.07821099996</v>
      </c>
      <c r="C107" s="47">
        <v>520878.67695856001</v>
      </c>
      <c r="D107" s="47">
        <v>32596.979887850001</v>
      </c>
      <c r="E107" s="47">
        <v>222091.93463899998</v>
      </c>
      <c r="F107" s="47">
        <v>6514.0637164000073</v>
      </c>
      <c r="G107" s="49"/>
      <c r="H107" s="47">
        <v>633531.72230308375</v>
      </c>
      <c r="I107" s="47">
        <v>1384663.7169711909</v>
      </c>
      <c r="J107" s="47">
        <v>86653.298225023027</v>
      </c>
      <c r="K107" s="47">
        <v>590392.07656224782</v>
      </c>
      <c r="L107" s="47">
        <v>17316.48477300828</v>
      </c>
    </row>
    <row r="108" spans="1:12" ht="13.8" x14ac:dyDescent="0.3">
      <c r="A108" s="46">
        <v>38442</v>
      </c>
      <c r="B108" s="47">
        <v>243671.66007000004</v>
      </c>
      <c r="C108" s="47">
        <v>532941.18405404</v>
      </c>
      <c r="D108" s="47">
        <v>27698.044916860003</v>
      </c>
      <c r="E108" s="47">
        <v>221835.85661700001</v>
      </c>
      <c r="F108" s="47">
        <v>7705.9061805999954</v>
      </c>
      <c r="G108" s="49"/>
      <c r="H108" s="47">
        <v>642929.94532755297</v>
      </c>
      <c r="I108" s="47">
        <v>1406170.2794171195</v>
      </c>
      <c r="J108" s="47">
        <v>73081.549569454219</v>
      </c>
      <c r="K108" s="47">
        <v>585315.97447764967</v>
      </c>
      <c r="L108" s="47">
        <v>20332.105251670055</v>
      </c>
    </row>
    <row r="109" spans="1:12" ht="13.8" x14ac:dyDescent="0.3">
      <c r="A109" s="46">
        <v>38472</v>
      </c>
      <c r="B109" s="47">
        <v>247205.43665799999</v>
      </c>
      <c r="C109" s="47">
        <v>536913.85595224006</v>
      </c>
      <c r="D109" s="47">
        <v>27830.428908379865</v>
      </c>
      <c r="E109" s="47">
        <v>229415.62139300001</v>
      </c>
      <c r="F109" s="47">
        <v>7912.4126054999942</v>
      </c>
      <c r="G109" s="49"/>
      <c r="H109" s="47">
        <v>650906.21586147777</v>
      </c>
      <c r="I109" s="47">
        <v>1413725.2438544107</v>
      </c>
      <c r="J109" s="47">
        <v>73279.12934057707</v>
      </c>
      <c r="K109" s="47">
        <v>604064.60310586623</v>
      </c>
      <c r="L109" s="47">
        <v>20833.840133159491</v>
      </c>
    </row>
    <row r="110" spans="1:12" ht="13.8" x14ac:dyDescent="0.3">
      <c r="A110" s="46">
        <v>38503</v>
      </c>
      <c r="B110" s="47">
        <v>245940.58378700004</v>
      </c>
      <c r="C110" s="47">
        <v>533136.19656792004</v>
      </c>
      <c r="D110" s="47">
        <v>29890.884526569978</v>
      </c>
      <c r="E110" s="47">
        <v>240907.18779599998</v>
      </c>
      <c r="F110" s="47">
        <v>8487.9056529999943</v>
      </c>
      <c r="G110" s="49"/>
      <c r="H110" s="47">
        <v>651073.2862030596</v>
      </c>
      <c r="I110" s="47">
        <v>1411360.1348279133</v>
      </c>
      <c r="J110" s="47">
        <v>79129.504031285396</v>
      </c>
      <c r="K110" s="47">
        <v>637748.48385380651</v>
      </c>
      <c r="L110" s="47">
        <v>22469.852439100941</v>
      </c>
    </row>
    <row r="111" spans="1:12" ht="13.8" x14ac:dyDescent="0.3">
      <c r="A111" s="46">
        <v>38533</v>
      </c>
      <c r="B111" s="47">
        <v>247701.30505800006</v>
      </c>
      <c r="C111" s="47">
        <v>548466.78578556003</v>
      </c>
      <c r="D111" s="47">
        <v>26999.141277949995</v>
      </c>
      <c r="E111" s="47">
        <v>247421.65977699999</v>
      </c>
      <c r="F111" s="47">
        <v>9819.7598947999941</v>
      </c>
      <c r="G111" s="49"/>
      <c r="H111" s="47">
        <v>651135.60884058441</v>
      </c>
      <c r="I111" s="47">
        <v>1441761.699267982</v>
      </c>
      <c r="J111" s="47">
        <v>70972.990191046774</v>
      </c>
      <c r="K111" s="47">
        <v>650400.50169102475</v>
      </c>
      <c r="L111" s="47">
        <v>25813.32922840989</v>
      </c>
    </row>
    <row r="112" spans="1:12" ht="13.8" x14ac:dyDescent="0.3">
      <c r="A112" s="46">
        <v>38564</v>
      </c>
      <c r="B112" s="47">
        <v>254073.74746600003</v>
      </c>
      <c r="C112" s="47">
        <v>551161.07233056007</v>
      </c>
      <c r="D112" s="47">
        <v>27574.536292169825</v>
      </c>
      <c r="E112" s="47">
        <v>253668.46341799997</v>
      </c>
      <c r="F112" s="47">
        <v>10045.388986599981</v>
      </c>
      <c r="G112" s="49"/>
      <c r="H112" s="47">
        <v>667061.35923088272</v>
      </c>
      <c r="I112" s="47">
        <v>1447053.2974414211</v>
      </c>
      <c r="J112" s="47">
        <v>72395.939535931655</v>
      </c>
      <c r="K112" s="47">
        <v>665997.30074144865</v>
      </c>
      <c r="L112" s="47">
        <v>26373.802481506013</v>
      </c>
    </row>
    <row r="113" spans="1:12" ht="13.8" x14ac:dyDescent="0.3">
      <c r="A113" s="46">
        <v>38595</v>
      </c>
      <c r="B113" s="47">
        <v>262413.17201300006</v>
      </c>
      <c r="C113" s="47">
        <v>563089.66395623994</v>
      </c>
      <c r="D113" s="47">
        <v>32985.490199439868</v>
      </c>
      <c r="E113" s="47">
        <v>254080.64627299993</v>
      </c>
      <c r="F113" s="47">
        <v>10311.616343199974</v>
      </c>
      <c r="G113" s="49"/>
      <c r="H113" s="47">
        <v>687539.77469853486</v>
      </c>
      <c r="I113" s="47">
        <v>1475331.9649379775</v>
      </c>
      <c r="J113" s="47">
        <v>86424.154420571896</v>
      </c>
      <c r="K113" s="47">
        <v>665708.00906725158</v>
      </c>
      <c r="L113" s="47">
        <v>27017.113214995985</v>
      </c>
    </row>
    <row r="114" spans="1:12" ht="13.8" x14ac:dyDescent="0.3">
      <c r="A114" s="46">
        <v>38625</v>
      </c>
      <c r="B114" s="47">
        <v>266501.884143</v>
      </c>
      <c r="C114" s="47">
        <v>570541.1885657399</v>
      </c>
      <c r="D114" s="47">
        <v>31386.466519059963</v>
      </c>
      <c r="E114" s="47">
        <v>257072.40829699996</v>
      </c>
      <c r="F114" s="47">
        <v>10803.996647099993</v>
      </c>
      <c r="G114" s="49"/>
      <c r="H114" s="47">
        <v>687788.58070441324</v>
      </c>
      <c r="I114" s="47">
        <v>1472453.8086435378</v>
      </c>
      <c r="J114" s="47">
        <v>81002.253811036891</v>
      </c>
      <c r="K114" s="47">
        <v>663452.97110914695</v>
      </c>
      <c r="L114" s="47">
        <v>27882.975550960375</v>
      </c>
    </row>
    <row r="115" spans="1:12" ht="13.8" x14ac:dyDescent="0.3">
      <c r="A115" s="46">
        <v>38656</v>
      </c>
      <c r="B115" s="47">
        <v>266731.19366300001</v>
      </c>
      <c r="C115" s="47">
        <v>571753.47363071993</v>
      </c>
      <c r="D115" s="47">
        <v>31367.747357879882</v>
      </c>
      <c r="E115" s="47">
        <v>253330.348753</v>
      </c>
      <c r="F115" s="47">
        <v>11128.808767800016</v>
      </c>
      <c r="G115" s="49"/>
      <c r="H115" s="47">
        <v>684223.4967876958</v>
      </c>
      <c r="I115" s="47">
        <v>1466671.9540961948</v>
      </c>
      <c r="J115" s="47">
        <v>80465.091048474496</v>
      </c>
      <c r="K115" s="47">
        <v>649847.41636639135</v>
      </c>
      <c r="L115" s="47">
        <v>28547.81379566091</v>
      </c>
    </row>
    <row r="116" spans="1:12" ht="13.8" x14ac:dyDescent="0.3">
      <c r="A116" s="46">
        <v>38686</v>
      </c>
      <c r="B116" s="47">
        <v>278306.1421859999</v>
      </c>
      <c r="C116" s="47">
        <v>578115.05449037999</v>
      </c>
      <c r="D116" s="47">
        <v>35433.191800320055</v>
      </c>
      <c r="E116" s="47">
        <v>273484.32005500002</v>
      </c>
      <c r="F116" s="47">
        <v>11946.866717499972</v>
      </c>
      <c r="G116" s="49"/>
      <c r="H116" s="47">
        <v>715067.23306822241</v>
      </c>
      <c r="I116" s="47">
        <v>1485382.7125857668</v>
      </c>
      <c r="J116" s="47">
        <v>91040.442803080397</v>
      </c>
      <c r="K116" s="47">
        <v>702678.26104454044</v>
      </c>
      <c r="L116" s="47">
        <v>30695.739808028153</v>
      </c>
    </row>
    <row r="117" spans="1:12" ht="13.8" x14ac:dyDescent="0.3">
      <c r="A117" s="46">
        <v>38717</v>
      </c>
      <c r="B117" s="47">
        <v>297468.53224000009</v>
      </c>
      <c r="C117" s="47">
        <v>584059.26570800005</v>
      </c>
      <c r="D117" s="47">
        <v>38713.740006549982</v>
      </c>
      <c r="E117" s="47">
        <v>287220.02919999999</v>
      </c>
      <c r="F117" s="47">
        <v>11135.594434000028</v>
      </c>
      <c r="G117" s="49"/>
      <c r="H117" s="47">
        <v>761538.56465780654</v>
      </c>
      <c r="I117" s="47">
        <v>1495229.2652034457</v>
      </c>
      <c r="J117" s="47">
        <v>99109.663046097427</v>
      </c>
      <c r="K117" s="47">
        <v>735301.73807247891</v>
      </c>
      <c r="L117" s="47">
        <v>28507.837578725666</v>
      </c>
    </row>
    <row r="118" spans="1:12" ht="13.8" x14ac:dyDescent="0.3">
      <c r="A118" s="46">
        <v>38748</v>
      </c>
      <c r="B118" s="47">
        <v>332932.30753399985</v>
      </c>
      <c r="C118" s="47">
        <v>585467.50682458002</v>
      </c>
      <c r="D118" s="47">
        <v>30072.035889830033</v>
      </c>
      <c r="E118" s="47">
        <v>300619.31422</v>
      </c>
      <c r="F118" s="47">
        <v>13629.760796000017</v>
      </c>
      <c r="G118" s="49"/>
      <c r="H118" s="47">
        <v>849597.38230142067</v>
      </c>
      <c r="I118" s="47">
        <v>1494032.4202988485</v>
      </c>
      <c r="J118" s="47">
        <v>76739.692707247494</v>
      </c>
      <c r="K118" s="47">
        <v>767139.07497390476</v>
      </c>
      <c r="L118" s="47">
        <v>34781.271843056515</v>
      </c>
    </row>
    <row r="119" spans="1:12" ht="13.8" x14ac:dyDescent="0.3">
      <c r="A119" s="46">
        <v>38776</v>
      </c>
      <c r="B119" s="47">
        <v>349941.73391399987</v>
      </c>
      <c r="C119" s="47">
        <v>587556.36598202994</v>
      </c>
      <c r="D119" s="47">
        <v>24331.203353960067</v>
      </c>
      <c r="E119" s="47">
        <v>319297.55221800006</v>
      </c>
      <c r="F119" s="47">
        <v>14718.160522199993</v>
      </c>
      <c r="G119" s="49"/>
      <c r="H119" s="47">
        <v>893718.92925852002</v>
      </c>
      <c r="I119" s="47">
        <v>1500564.7952054089</v>
      </c>
      <c r="J119" s="47">
        <v>62139.650409392205</v>
      </c>
      <c r="K119" s="47">
        <v>815456.51412148157</v>
      </c>
      <c r="L119" s="47">
        <v>37588.825189362069</v>
      </c>
    </row>
    <row r="120" spans="1:12" ht="13.8" x14ac:dyDescent="0.3">
      <c r="A120" s="46">
        <v>38807</v>
      </c>
      <c r="B120" s="47">
        <v>324692.05702700006</v>
      </c>
      <c r="C120" s="47">
        <v>599581.38102736999</v>
      </c>
      <c r="D120" s="47">
        <v>27490.298795829935</v>
      </c>
      <c r="E120" s="47">
        <v>357556.48569599999</v>
      </c>
      <c r="F120" s="47">
        <v>16107.184147700027</v>
      </c>
      <c r="G120" s="49"/>
      <c r="H120" s="47">
        <v>820030.83130243537</v>
      </c>
      <c r="I120" s="47">
        <v>1514281.632939517</v>
      </c>
      <c r="J120" s="47">
        <v>69428.531084830902</v>
      </c>
      <c r="K120" s="47">
        <v>903032.0756460214</v>
      </c>
      <c r="L120" s="47">
        <v>40679.737371836927</v>
      </c>
    </row>
    <row r="121" spans="1:12" ht="13.8" x14ac:dyDescent="0.3">
      <c r="A121" s="46">
        <v>38837</v>
      </c>
      <c r="B121" s="47">
        <v>317176.78793399991</v>
      </c>
      <c r="C121" s="47">
        <v>606745.32948391</v>
      </c>
      <c r="D121" s="47">
        <v>25125.300156790065</v>
      </c>
      <c r="E121" s="47">
        <v>387440.48131299997</v>
      </c>
      <c r="F121" s="47">
        <v>15905.770197500009</v>
      </c>
      <c r="G121" s="49"/>
      <c r="H121" s="47">
        <v>791947.68523332593</v>
      </c>
      <c r="I121" s="47">
        <v>1514961.3007333367</v>
      </c>
      <c r="J121" s="47">
        <v>62734.487695558899</v>
      </c>
      <c r="K121" s="47">
        <v>967386.65631913638</v>
      </c>
      <c r="L121" s="47">
        <v>39714.564145168522</v>
      </c>
    </row>
    <row r="122" spans="1:12" ht="13.8" x14ac:dyDescent="0.3">
      <c r="A122" s="46">
        <v>38868</v>
      </c>
      <c r="B122" s="47">
        <v>329659.26847999985</v>
      </c>
      <c r="C122" s="47">
        <v>614586.39289470005</v>
      </c>
      <c r="D122" s="47">
        <v>19565.45648939989</v>
      </c>
      <c r="E122" s="47">
        <v>362198.49410200003</v>
      </c>
      <c r="F122" s="47">
        <v>16474.725493700011</v>
      </c>
      <c r="G122" s="49"/>
      <c r="H122" s="47">
        <v>811351.43250465789</v>
      </c>
      <c r="I122" s="47">
        <v>1512608.920635392</v>
      </c>
      <c r="J122" s="47">
        <v>48154.147837178876</v>
      </c>
      <c r="K122" s="47">
        <v>891436.38641094801</v>
      </c>
      <c r="L122" s="47">
        <v>40547.296580091344</v>
      </c>
    </row>
    <row r="123" spans="1:12" ht="13.8" x14ac:dyDescent="0.3">
      <c r="A123" s="46">
        <v>38898</v>
      </c>
      <c r="B123" s="47">
        <v>319076.23466000007</v>
      </c>
      <c r="C123" s="47">
        <v>623111.91104949999</v>
      </c>
      <c r="D123" s="47">
        <v>20472.293131200015</v>
      </c>
      <c r="E123" s="47">
        <v>384080.45487499994</v>
      </c>
      <c r="F123" s="47">
        <v>18394.220411100017</v>
      </c>
      <c r="G123" s="49"/>
      <c r="H123" s="47">
        <v>776309.18948206212</v>
      </c>
      <c r="I123" s="47">
        <v>1516024.8557492993</v>
      </c>
      <c r="J123" s="47">
        <v>49808.878133641279</v>
      </c>
      <c r="K123" s="47">
        <v>934463.78711855668</v>
      </c>
      <c r="L123" s="47">
        <v>44752.948629068094</v>
      </c>
    </row>
    <row r="124" spans="1:12" ht="13.8" x14ac:dyDescent="0.3">
      <c r="A124" s="46">
        <v>38929</v>
      </c>
      <c r="B124" s="47">
        <v>315612.70931600005</v>
      </c>
      <c r="C124" s="47">
        <v>628182.78992019</v>
      </c>
      <c r="D124" s="47">
        <v>23235.922288310074</v>
      </c>
      <c r="E124" s="47">
        <v>371443.61830699997</v>
      </c>
      <c r="F124" s="47">
        <v>18042.559555299988</v>
      </c>
      <c r="G124" s="49"/>
      <c r="H124" s="47">
        <v>764380.15346315177</v>
      </c>
      <c r="I124" s="47">
        <v>1521391.3863061387</v>
      </c>
      <c r="J124" s="47">
        <v>56274.913272942526</v>
      </c>
      <c r="K124" s="47">
        <v>899596.63088263164</v>
      </c>
      <c r="L124" s="47">
        <v>43697.145376804074</v>
      </c>
    </row>
    <row r="125" spans="1:12" ht="13.8" x14ac:dyDescent="0.3">
      <c r="A125" s="46">
        <v>38960</v>
      </c>
      <c r="B125" s="47">
        <v>347487.29177099996</v>
      </c>
      <c r="C125" s="47">
        <v>633747.85785398004</v>
      </c>
      <c r="D125" s="47">
        <v>22986.989101719868</v>
      </c>
      <c r="E125" s="47">
        <v>361779.00478499994</v>
      </c>
      <c r="F125" s="47">
        <v>18187.785494800017</v>
      </c>
      <c r="G125" s="49"/>
      <c r="H125" s="47">
        <v>838707.96332000452</v>
      </c>
      <c r="I125" s="47">
        <v>1529636.8750930156</v>
      </c>
      <c r="J125" s="47">
        <v>55482.232786423869</v>
      </c>
      <c r="K125" s="47">
        <v>873202.96154924994</v>
      </c>
      <c r="L125" s="47">
        <v>43898.700444267313</v>
      </c>
    </row>
    <row r="126" spans="1:12" ht="13.8" x14ac:dyDescent="0.3">
      <c r="A126" s="46">
        <v>38990</v>
      </c>
      <c r="B126" s="47">
        <v>363942.14397500007</v>
      </c>
      <c r="C126" s="47">
        <v>641629.38968369993</v>
      </c>
      <c r="D126" s="47">
        <v>23771.379228400241</v>
      </c>
      <c r="E126" s="47">
        <v>369033.029087</v>
      </c>
      <c r="F126" s="47">
        <v>17572.077525799978</v>
      </c>
      <c r="G126" s="49"/>
      <c r="H126" s="47">
        <v>873132.28215689026</v>
      </c>
      <c r="I126" s="47">
        <v>1539330.749647792</v>
      </c>
      <c r="J126" s="47">
        <v>57029.829986207202</v>
      </c>
      <c r="K126" s="47">
        <v>885345.80622829974</v>
      </c>
      <c r="L126" s="47">
        <v>42157.107678613502</v>
      </c>
    </row>
    <row r="127" spans="1:12" ht="13.8" x14ac:dyDescent="0.3">
      <c r="A127" s="46">
        <v>39021</v>
      </c>
      <c r="B127" s="47">
        <v>361184.84416399983</v>
      </c>
      <c r="C127" s="47">
        <v>651031.94384919992</v>
      </c>
      <c r="D127" s="47">
        <v>21235.459632280224</v>
      </c>
      <c r="E127" s="47">
        <v>373935.07721600001</v>
      </c>
      <c r="F127" s="47">
        <v>17556.555918700004</v>
      </c>
      <c r="G127" s="49"/>
      <c r="H127" s="47">
        <v>864564.17243163311</v>
      </c>
      <c r="I127" s="47">
        <v>1558367.9737817815</v>
      </c>
      <c r="J127" s="47">
        <v>50831.08519041683</v>
      </c>
      <c r="K127" s="47">
        <v>895084.26447045535</v>
      </c>
      <c r="L127" s="47">
        <v>42024.934002237576</v>
      </c>
    </row>
    <row r="128" spans="1:12" ht="13.8" x14ac:dyDescent="0.3">
      <c r="A128" s="46">
        <v>39051</v>
      </c>
      <c r="B128" s="47">
        <v>358265.55598799995</v>
      </c>
      <c r="C128" s="47">
        <v>653937.98436730006</v>
      </c>
      <c r="D128" s="47">
        <v>22678.548955409962</v>
      </c>
      <c r="E128" s="47">
        <v>384058.27077200002</v>
      </c>
      <c r="F128" s="47">
        <v>19991.784013800032</v>
      </c>
      <c r="G128" s="49"/>
      <c r="H128" s="47">
        <v>857898.58051692438</v>
      </c>
      <c r="I128" s="47">
        <v>1565912.3774477399</v>
      </c>
      <c r="J128" s="47">
        <v>54305.792538095557</v>
      </c>
      <c r="K128" s="47">
        <v>919661.51873701019</v>
      </c>
      <c r="L128" s="47">
        <v>47872.096105198725</v>
      </c>
    </row>
    <row r="129" spans="1:12" ht="13.8" x14ac:dyDescent="0.3">
      <c r="A129" s="46">
        <v>39082</v>
      </c>
      <c r="B129" s="47">
        <v>371066.15855499997</v>
      </c>
      <c r="C129" s="47">
        <v>661272.31797199987</v>
      </c>
      <c r="D129" s="47">
        <v>27769.296400259947</v>
      </c>
      <c r="E129" s="47">
        <v>422225.41053500003</v>
      </c>
      <c r="F129" s="47">
        <v>20821.798979000014</v>
      </c>
      <c r="G129" s="49"/>
      <c r="H129" s="47">
        <v>888216.96555689711</v>
      </c>
      <c r="I129" s="47">
        <v>1582880.2442214815</v>
      </c>
      <c r="J129" s="47">
        <v>66471.058100096314</v>
      </c>
      <c r="K129" s="47">
        <v>1010676.3020018861</v>
      </c>
      <c r="L129" s="47">
        <v>49840.910253263755</v>
      </c>
    </row>
    <row r="130" spans="1:12" ht="13.8" x14ac:dyDescent="0.3">
      <c r="A130" s="46">
        <v>39113</v>
      </c>
      <c r="B130" s="47">
        <v>400943.10058700002</v>
      </c>
      <c r="C130" s="47">
        <v>664920.79931200005</v>
      </c>
      <c r="D130" s="47">
        <v>10821.739588299766</v>
      </c>
      <c r="E130" s="47">
        <v>410851.26260300004</v>
      </c>
      <c r="F130" s="47">
        <v>21971.851349000004</v>
      </c>
      <c r="G130" s="49"/>
      <c r="H130" s="47">
        <v>957215.97487462137</v>
      </c>
      <c r="I130" s="47">
        <v>1587439.2406204813</v>
      </c>
      <c r="J130" s="47">
        <v>25835.940298481124</v>
      </c>
      <c r="K130" s="47">
        <v>980870.83001360681</v>
      </c>
      <c r="L130" s="47">
        <v>52455.839938489342</v>
      </c>
    </row>
    <row r="131" spans="1:12" ht="13.8" x14ac:dyDescent="0.3">
      <c r="A131" s="46">
        <v>39141</v>
      </c>
      <c r="B131" s="47">
        <v>410810.75827399996</v>
      </c>
      <c r="C131" s="47">
        <v>668238.91113419994</v>
      </c>
      <c r="D131" s="47">
        <v>15727.399632839893</v>
      </c>
      <c r="E131" s="47">
        <v>402872.61905599997</v>
      </c>
      <c r="F131" s="47">
        <v>21840.777957400016</v>
      </c>
      <c r="G131" s="49"/>
      <c r="H131" s="47">
        <v>976748.56407534622</v>
      </c>
      <c r="I131" s="47">
        <v>1588812.8140847471</v>
      </c>
      <c r="J131" s="47">
        <v>37393.653156886496</v>
      </c>
      <c r="K131" s="47">
        <v>957874.74948687758</v>
      </c>
      <c r="L131" s="47">
        <v>51928.894456922731</v>
      </c>
    </row>
    <row r="132" spans="1:12" ht="13.8" x14ac:dyDescent="0.3">
      <c r="A132" s="46">
        <v>39172</v>
      </c>
      <c r="B132" s="47">
        <v>421819.05223600002</v>
      </c>
      <c r="C132" s="47">
        <v>668853.63821599993</v>
      </c>
      <c r="D132" s="47">
        <v>15367.16920607019</v>
      </c>
      <c r="E132" s="47">
        <v>406312.97229400004</v>
      </c>
      <c r="F132" s="47">
        <v>21601.057841499976</v>
      </c>
      <c r="G132" s="49"/>
      <c r="H132" s="47">
        <v>1006301.3855663766</v>
      </c>
      <c r="I132" s="47">
        <v>1595632.8651113259</v>
      </c>
      <c r="J132" s="47">
        <v>36660.277866371864</v>
      </c>
      <c r="K132" s="47">
        <v>969309.71900313301</v>
      </c>
      <c r="L132" s="47">
        <v>51531.988231388183</v>
      </c>
    </row>
    <row r="133" spans="1:12" ht="13.8" x14ac:dyDescent="0.3">
      <c r="A133" s="46">
        <v>39202</v>
      </c>
      <c r="B133" s="47">
        <v>440627.62668800011</v>
      </c>
      <c r="C133" s="47">
        <v>671550.85514150001</v>
      </c>
      <c r="D133" s="47">
        <v>21027.043907419953</v>
      </c>
      <c r="E133" s="47">
        <v>414009.92651199998</v>
      </c>
      <c r="F133" s="47">
        <v>22184.48778179998</v>
      </c>
      <c r="G133" s="49"/>
      <c r="H133" s="47">
        <v>1044912.2580036983</v>
      </c>
      <c r="I133" s="47">
        <v>1592527.7443102486</v>
      </c>
      <c r="J133" s="47">
        <v>49863.909109817629</v>
      </c>
      <c r="K133" s="47">
        <v>981790.56633214152</v>
      </c>
      <c r="L133" s="47">
        <v>52608.692276006514</v>
      </c>
    </row>
    <row r="134" spans="1:12" ht="13.8" x14ac:dyDescent="0.3">
      <c r="A134" s="46">
        <v>39233</v>
      </c>
      <c r="B134" s="47">
        <v>458132.97120300005</v>
      </c>
      <c r="C134" s="47">
        <v>683368.93565989996</v>
      </c>
      <c r="D134" s="47">
        <v>20206.580590349971</v>
      </c>
      <c r="E134" s="47">
        <v>410869.35904699995</v>
      </c>
      <c r="F134" s="47">
        <v>22195.900471500005</v>
      </c>
      <c r="G134" s="49"/>
      <c r="H134" s="47">
        <v>1077204.1669762053</v>
      </c>
      <c r="I134" s="47">
        <v>1606799.5786069678</v>
      </c>
      <c r="J134" s="47">
        <v>47511.561447125474</v>
      </c>
      <c r="K134" s="47">
        <v>966073.63684408995</v>
      </c>
      <c r="L134" s="47">
        <v>52189.032400146876</v>
      </c>
    </row>
    <row r="135" spans="1:12" ht="13.8" x14ac:dyDescent="0.3">
      <c r="A135" s="46">
        <v>39263</v>
      </c>
      <c r="B135" s="47">
        <v>466922.24205500004</v>
      </c>
      <c r="C135" s="47">
        <v>691561.48556960002</v>
      </c>
      <c r="D135" s="47">
        <v>23943.049024189822</v>
      </c>
      <c r="E135" s="47">
        <v>415396.50866499997</v>
      </c>
      <c r="F135" s="47">
        <v>22353.568180500006</v>
      </c>
      <c r="G135" s="49"/>
      <c r="H135" s="47">
        <v>1092227.7996969386</v>
      </c>
      <c r="I135" s="47">
        <v>1617705.5014865976</v>
      </c>
      <c r="J135" s="47">
        <v>56007.74903896387</v>
      </c>
      <c r="K135" s="47">
        <v>971698.440974075</v>
      </c>
      <c r="L135" s="47">
        <v>52289.624246015439</v>
      </c>
    </row>
    <row r="136" spans="1:12" ht="13.8" x14ac:dyDescent="0.3">
      <c r="A136" s="46">
        <v>39294</v>
      </c>
      <c r="B136" s="47">
        <v>469841.2350109999</v>
      </c>
      <c r="C136" s="47">
        <v>700900.04904509999</v>
      </c>
      <c r="D136" s="47">
        <v>34351.929178819933</v>
      </c>
      <c r="E136" s="47">
        <v>407787.69917900005</v>
      </c>
      <c r="F136" s="47">
        <v>22844.74875129998</v>
      </c>
      <c r="G136" s="49"/>
      <c r="H136" s="47">
        <v>1096640.4210586417</v>
      </c>
      <c r="I136" s="47">
        <v>1635946.9276613104</v>
      </c>
      <c r="J136" s="47">
        <v>80179.667665729168</v>
      </c>
      <c r="K136" s="47">
        <v>951803.37698483095</v>
      </c>
      <c r="L136" s="47">
        <v>53321.14983270457</v>
      </c>
    </row>
    <row r="137" spans="1:12" ht="13.8" x14ac:dyDescent="0.3">
      <c r="A137" s="46">
        <v>39325</v>
      </c>
      <c r="B137" s="47">
        <v>447175.46127699997</v>
      </c>
      <c r="C137" s="47">
        <v>707473.61752459989</v>
      </c>
      <c r="D137" s="47">
        <v>39685.335671210138</v>
      </c>
      <c r="E137" s="47">
        <v>424279.361753</v>
      </c>
      <c r="F137" s="47">
        <v>23868.38021600002</v>
      </c>
      <c r="G137" s="49"/>
      <c r="H137" s="47">
        <v>1043354.8294606532</v>
      </c>
      <c r="I137" s="47">
        <v>1650685.4232393815</v>
      </c>
      <c r="J137" s="47">
        <v>92594.27275611533</v>
      </c>
      <c r="K137" s="47">
        <v>989933.39183087368</v>
      </c>
      <c r="L137" s="47">
        <v>55689.973905658044</v>
      </c>
    </row>
    <row r="138" spans="1:12" ht="13.8" x14ac:dyDescent="0.3">
      <c r="A138" s="46">
        <v>39355</v>
      </c>
      <c r="B138" s="47">
        <v>443866.35306099989</v>
      </c>
      <c r="C138" s="47">
        <v>721356.63605759991</v>
      </c>
      <c r="D138" s="47">
        <v>43417.344550210284</v>
      </c>
      <c r="E138" s="47">
        <v>431532.02554900001</v>
      </c>
      <c r="F138" s="47">
        <v>24508.295989700011</v>
      </c>
      <c r="G138" s="49"/>
      <c r="H138" s="47">
        <v>1022159.8849673624</v>
      </c>
      <c r="I138" s="47">
        <v>1661179.7921789039</v>
      </c>
      <c r="J138" s="47">
        <v>99983.852357766518</v>
      </c>
      <c r="K138" s="47">
        <v>993755.71622632025</v>
      </c>
      <c r="L138" s="47">
        <v>56439.053865691538</v>
      </c>
    </row>
    <row r="139" spans="1:12" ht="13.8" x14ac:dyDescent="0.3">
      <c r="A139" s="46">
        <v>39386</v>
      </c>
      <c r="B139" s="47">
        <v>446898.3342049999</v>
      </c>
      <c r="C139" s="47">
        <v>729501.26515260001</v>
      </c>
      <c r="D139" s="47">
        <v>41132.394889099931</v>
      </c>
      <c r="E139" s="47">
        <v>436678.79173500004</v>
      </c>
      <c r="F139" s="47">
        <v>25099.163091299997</v>
      </c>
      <c r="G139" s="49"/>
      <c r="H139" s="47">
        <v>1023961.2317706794</v>
      </c>
      <c r="I139" s="47">
        <v>1671478.6269515883</v>
      </c>
      <c r="J139" s="47">
        <v>94245.09896919984</v>
      </c>
      <c r="K139" s="47">
        <v>1000545.5810627185</v>
      </c>
      <c r="L139" s="47">
        <v>57508.762034434942</v>
      </c>
    </row>
    <row r="140" spans="1:12" ht="13.8" x14ac:dyDescent="0.3">
      <c r="A140" s="46">
        <v>39416</v>
      </c>
      <c r="B140" s="47">
        <v>415198.39137100021</v>
      </c>
      <c r="C140" s="47">
        <v>740974.97401590005</v>
      </c>
      <c r="D140" s="47">
        <v>36606.692167749628</v>
      </c>
      <c r="E140" s="47">
        <v>430420.02517899987</v>
      </c>
      <c r="F140" s="47">
        <v>24341.145886300015</v>
      </c>
      <c r="G140" s="49"/>
      <c r="H140" s="47">
        <v>945210.48582208424</v>
      </c>
      <c r="I140" s="47">
        <v>1686849.7800747822</v>
      </c>
      <c r="J140" s="47">
        <v>83336.135224330355</v>
      </c>
      <c r="K140" s="47">
        <v>979862.95121135679</v>
      </c>
      <c r="L140" s="47">
        <v>55413.283882637981</v>
      </c>
    </row>
    <row r="141" spans="1:12" ht="13.8" x14ac:dyDescent="0.3">
      <c r="A141" s="46">
        <v>39447</v>
      </c>
      <c r="B141" s="47">
        <v>397757.17287499993</v>
      </c>
      <c r="C141" s="47">
        <v>784522.76657099999</v>
      </c>
      <c r="D141" s="47">
        <v>57667.661404950079</v>
      </c>
      <c r="E141" s="47">
        <v>433771.72757500003</v>
      </c>
      <c r="F141" s="47">
        <v>24486.488535000011</v>
      </c>
      <c r="G141" s="49"/>
      <c r="H141" s="47">
        <v>899399.82454205106</v>
      </c>
      <c r="I141" s="47">
        <v>1773945.7305146954</v>
      </c>
      <c r="J141" s="47">
        <v>130396.85538408156</v>
      </c>
      <c r="K141" s="47">
        <v>980835.14837044023</v>
      </c>
      <c r="L141" s="47">
        <v>55368.312613562834</v>
      </c>
    </row>
    <row r="142" spans="1:12" ht="13.8" x14ac:dyDescent="0.3">
      <c r="A142" s="46">
        <v>39478</v>
      </c>
      <c r="B142" s="47">
        <v>380252.41698700009</v>
      </c>
      <c r="C142" s="47">
        <v>790585.84278600011</v>
      </c>
      <c r="D142" s="47">
        <v>44536.248311659729</v>
      </c>
      <c r="E142" s="47">
        <v>416186.98619299993</v>
      </c>
      <c r="F142" s="47">
        <v>27130.609906999976</v>
      </c>
      <c r="G142" s="49"/>
      <c r="H142" s="47">
        <v>858295.57245524786</v>
      </c>
      <c r="I142" s="47">
        <v>1784489.1924308867</v>
      </c>
      <c r="J142" s="47">
        <v>100526.02700740199</v>
      </c>
      <c r="K142" s="47">
        <v>939406.11973850359</v>
      </c>
      <c r="L142" s="47">
        <v>61238.486123770403</v>
      </c>
    </row>
    <row r="143" spans="1:12" ht="13.8" x14ac:dyDescent="0.3">
      <c r="A143" s="46">
        <v>39507</v>
      </c>
      <c r="B143" s="47">
        <v>355779.96595500008</v>
      </c>
      <c r="C143" s="47">
        <v>797447.41618720011</v>
      </c>
      <c r="D143" s="47">
        <v>46791.26773155987</v>
      </c>
      <c r="E143" s="47">
        <v>423402.75164600002</v>
      </c>
      <c r="F143" s="47">
        <v>27799.543056199967</v>
      </c>
      <c r="G143" s="49"/>
      <c r="H143" s="47">
        <v>792113.88646584935</v>
      </c>
      <c r="I143" s="47">
        <v>1775448.9643413138</v>
      </c>
      <c r="J143" s="47">
        <v>104176.78476083142</v>
      </c>
      <c r="K143" s="47">
        <v>942670.27724958502</v>
      </c>
      <c r="L143" s="47">
        <v>61893.322276067862</v>
      </c>
    </row>
    <row r="144" spans="1:12" ht="13.8" x14ac:dyDescent="0.3">
      <c r="A144" s="46">
        <v>39538</v>
      </c>
      <c r="B144" s="47">
        <v>366395.28626700025</v>
      </c>
      <c r="C144" s="47">
        <v>822314.57848030003</v>
      </c>
      <c r="D144" s="47">
        <v>54551.793100199895</v>
      </c>
      <c r="E144" s="47">
        <v>483406.34575299989</v>
      </c>
      <c r="F144" s="47">
        <v>30754.641175299999</v>
      </c>
      <c r="G144" s="49"/>
      <c r="H144" s="47">
        <v>803949.98763544275</v>
      </c>
      <c r="I144" s="47">
        <v>1804334.8808803279</v>
      </c>
      <c r="J144" s="47">
        <v>119698.35593473616</v>
      </c>
      <c r="K144" s="47">
        <v>1060697.3950200123</v>
      </c>
      <c r="L144" s="47">
        <v>67482.291173902078</v>
      </c>
    </row>
    <row r="145" spans="1:12" ht="13.8" x14ac:dyDescent="0.3">
      <c r="A145" s="46">
        <v>39568</v>
      </c>
      <c r="B145" s="47">
        <v>382826.83695999993</v>
      </c>
      <c r="C145" s="47">
        <v>835952.61927939998</v>
      </c>
      <c r="D145" s="47">
        <v>49019.956108399958</v>
      </c>
      <c r="E145" s="47">
        <v>489114.60379000002</v>
      </c>
      <c r="F145" s="47">
        <v>31660.674945999985</v>
      </c>
      <c r="G145" s="49"/>
      <c r="H145" s="47">
        <v>812311.88981322665</v>
      </c>
      <c r="I145" s="47">
        <v>1773789.57377567</v>
      </c>
      <c r="J145" s="47">
        <v>104014.37240183968</v>
      </c>
      <c r="K145" s="47">
        <v>1037841.576873087</v>
      </c>
      <c r="L145" s="47">
        <v>67180.093491812164</v>
      </c>
    </row>
    <row r="146" spans="1:12" ht="13.8" x14ac:dyDescent="0.3">
      <c r="A146" s="46">
        <v>39599</v>
      </c>
      <c r="B146" s="47">
        <v>365119.38675599999</v>
      </c>
      <c r="C146" s="47">
        <v>862982.03766909998</v>
      </c>
      <c r="D146" s="47">
        <v>54752.422450499842</v>
      </c>
      <c r="E146" s="47">
        <v>498416.11108399997</v>
      </c>
      <c r="F146" s="47">
        <v>32288.04791199998</v>
      </c>
      <c r="G146" s="49"/>
      <c r="H146" s="47">
        <v>764303.78857070708</v>
      </c>
      <c r="I146" s="47">
        <v>1806478.8252389964</v>
      </c>
      <c r="J146" s="47">
        <v>114613.15238324081</v>
      </c>
      <c r="K146" s="47">
        <v>1043333.5938985704</v>
      </c>
      <c r="L146" s="47">
        <v>67588.515537208907</v>
      </c>
    </row>
    <row r="147" spans="1:12" ht="13.8" x14ac:dyDescent="0.3">
      <c r="A147" s="46">
        <v>39629</v>
      </c>
      <c r="B147" s="47">
        <v>350496.18788300012</v>
      </c>
      <c r="C147" s="47">
        <v>879961.74150399992</v>
      </c>
      <c r="D147" s="47">
        <v>70213.894214599743</v>
      </c>
      <c r="E147" s="47">
        <v>487911.86144699994</v>
      </c>
      <c r="F147" s="47">
        <v>33272.213990999968</v>
      </c>
      <c r="G147" s="49"/>
      <c r="H147" s="47">
        <v>727242.49729419628</v>
      </c>
      <c r="I147" s="47">
        <v>1825827.4883957955</v>
      </c>
      <c r="J147" s="47">
        <v>145686.39984872341</v>
      </c>
      <c r="K147" s="47">
        <v>1012365.4774146153</v>
      </c>
      <c r="L147" s="47">
        <v>69036.322875497164</v>
      </c>
    </row>
    <row r="148" spans="1:12" ht="13.8" x14ac:dyDescent="0.3">
      <c r="A148" s="46">
        <v>39660</v>
      </c>
      <c r="B148" s="47">
        <v>348161.89036599977</v>
      </c>
      <c r="C148" s="47">
        <v>896075.18394999998</v>
      </c>
      <c r="D148" s="47">
        <v>82421.910823200014</v>
      </c>
      <c r="E148" s="47">
        <v>460547.10745400004</v>
      </c>
      <c r="F148" s="47">
        <v>33945.504855800013</v>
      </c>
      <c r="G148" s="49"/>
      <c r="H148" s="47">
        <v>715641.15013295179</v>
      </c>
      <c r="I148" s="47">
        <v>1841868.0877836773</v>
      </c>
      <c r="J148" s="47">
        <v>169416.9083114292</v>
      </c>
      <c r="K148" s="47">
        <v>946647.15119254473</v>
      </c>
      <c r="L148" s="47">
        <v>69774.437722954099</v>
      </c>
    </row>
    <row r="149" spans="1:12" ht="13.8" x14ac:dyDescent="0.3">
      <c r="A149" s="46">
        <v>39691</v>
      </c>
      <c r="B149" s="47">
        <v>352891.41267800005</v>
      </c>
      <c r="C149" s="47">
        <v>904850.91669969994</v>
      </c>
      <c r="D149" s="47">
        <v>98847.192077600048</v>
      </c>
      <c r="E149" s="47">
        <v>462776.11364200001</v>
      </c>
      <c r="F149" s="47">
        <v>32510.893062299991</v>
      </c>
      <c r="G149" s="49"/>
      <c r="H149" s="47">
        <v>718869.59129930183</v>
      </c>
      <c r="I149" s="47">
        <v>1843257.6858089794</v>
      </c>
      <c r="J149" s="47">
        <v>201360.0728639602</v>
      </c>
      <c r="K149" s="47">
        <v>942714.00131931715</v>
      </c>
      <c r="L149" s="47">
        <v>66227.433054020308</v>
      </c>
    </row>
    <row r="150" spans="1:12" ht="13.8" x14ac:dyDescent="0.3">
      <c r="A150" s="46">
        <v>39721</v>
      </c>
      <c r="B150" s="47">
        <v>328222.33600000001</v>
      </c>
      <c r="C150" s="47">
        <v>926171.60828819999</v>
      </c>
      <c r="D150" s="47">
        <v>96924.101741399849</v>
      </c>
      <c r="E150" s="47">
        <v>479403.58137999999</v>
      </c>
      <c r="F150" s="47">
        <v>37660.360052100033</v>
      </c>
      <c r="G150" s="49"/>
      <c r="H150" s="47">
        <v>662894.68304025359</v>
      </c>
      <c r="I150" s="47">
        <v>1870543.7362955343</v>
      </c>
      <c r="J150" s="47">
        <v>195752.89264538823</v>
      </c>
      <c r="K150" s="47">
        <v>968228.08892341051</v>
      </c>
      <c r="L150" s="47">
        <v>76060.796910295219</v>
      </c>
    </row>
    <row r="151" spans="1:12" ht="13.8" x14ac:dyDescent="0.3">
      <c r="A151" s="46">
        <v>39752</v>
      </c>
      <c r="B151" s="47">
        <v>169947.76442999992</v>
      </c>
      <c r="C151" s="47">
        <v>855886.96094270004</v>
      </c>
      <c r="D151" s="47">
        <v>148068.95984470012</v>
      </c>
      <c r="E151" s="47">
        <v>451738.66546800005</v>
      </c>
      <c r="F151" s="47">
        <v>33594.831133999978</v>
      </c>
      <c r="G151" s="49"/>
      <c r="H151" s="47">
        <v>335993.5324070616</v>
      </c>
      <c r="I151" s="47">
        <v>1692122.7785066352</v>
      </c>
      <c r="J151" s="47">
        <v>292738.26004667371</v>
      </c>
      <c r="K151" s="47">
        <v>893105.42238972895</v>
      </c>
      <c r="L151" s="47">
        <v>66418.325779040606</v>
      </c>
    </row>
    <row r="152" spans="1:12" ht="13.8" x14ac:dyDescent="0.3">
      <c r="A152" s="46">
        <v>39782</v>
      </c>
      <c r="B152" s="47">
        <v>166309.66593299992</v>
      </c>
      <c r="C152" s="47">
        <v>865552.27752260002</v>
      </c>
      <c r="D152" s="47">
        <v>170626.19388110004</v>
      </c>
      <c r="E152" s="47">
        <v>495100.69108799996</v>
      </c>
      <c r="F152" s="47">
        <v>34784.092509099981</v>
      </c>
      <c r="G152" s="49"/>
      <c r="H152" s="47">
        <v>323185.48073347838</v>
      </c>
      <c r="I152" s="47">
        <v>1682006.4386623995</v>
      </c>
      <c r="J152" s="47">
        <v>331573.68326025299</v>
      </c>
      <c r="K152" s="47">
        <v>962116.98798802565</v>
      </c>
      <c r="L152" s="47">
        <v>67595.070896000339</v>
      </c>
    </row>
    <row r="153" spans="1:12" ht="13.8" x14ac:dyDescent="0.3">
      <c r="A153" s="46">
        <v>39813</v>
      </c>
      <c r="B153" s="47">
        <v>138090.64946700004</v>
      </c>
      <c r="C153" s="47">
        <v>876517.69195500016</v>
      </c>
      <c r="D153" s="47">
        <v>188819.66127599985</v>
      </c>
      <c r="E153" s="47">
        <v>433555.62798500003</v>
      </c>
      <c r="F153" s="47">
        <v>28325.982637999987</v>
      </c>
      <c r="G153" s="49"/>
      <c r="H153" s="47">
        <v>264317.69852920529</v>
      </c>
      <c r="I153" s="47">
        <v>1677732.2718946417</v>
      </c>
      <c r="J153" s="47">
        <v>361417.50725463242</v>
      </c>
      <c r="K153" s="47">
        <v>829863.7613458758</v>
      </c>
      <c r="L153" s="47">
        <v>54218.432372885531</v>
      </c>
    </row>
    <row r="154" spans="1:12" ht="13.8" x14ac:dyDescent="0.3">
      <c r="A154" s="46">
        <v>39844</v>
      </c>
      <c r="B154" s="47">
        <v>133702.47505468118</v>
      </c>
      <c r="C154" s="47">
        <v>896583.23338343226</v>
      </c>
      <c r="D154" s="47">
        <v>180846.24527318229</v>
      </c>
      <c r="E154" s="47">
        <v>383925.58497980464</v>
      </c>
      <c r="F154" s="47">
        <v>30666.806769759976</v>
      </c>
      <c r="G154" s="49"/>
      <c r="H154" s="47">
        <v>254466.00091052227</v>
      </c>
      <c r="I154" s="47">
        <v>1706400.3474071776</v>
      </c>
      <c r="J154" s="47">
        <v>344191.24100379855</v>
      </c>
      <c r="K154" s="47">
        <v>730697.08109059592</v>
      </c>
      <c r="L154" s="47">
        <v>58365.858045672212</v>
      </c>
    </row>
    <row r="155" spans="1:12" ht="13.8" x14ac:dyDescent="0.3">
      <c r="A155" s="46">
        <v>39872</v>
      </c>
      <c r="B155" s="47">
        <v>122634.34906255844</v>
      </c>
      <c r="C155" s="47">
        <v>913815.17112664145</v>
      </c>
      <c r="D155" s="47">
        <v>187727.905610274</v>
      </c>
      <c r="E155" s="47">
        <v>351090.93770845549</v>
      </c>
      <c r="F155" s="47">
        <v>31120.965262997604</v>
      </c>
      <c r="G155" s="49"/>
      <c r="H155" s="47">
        <v>232221.71537195318</v>
      </c>
      <c r="I155" s="47">
        <v>1730410.1843741336</v>
      </c>
      <c r="J155" s="47">
        <v>355483.57044536882</v>
      </c>
      <c r="K155" s="47">
        <v>664829.55574391631</v>
      </c>
      <c r="L155" s="47">
        <v>58930.992765474221</v>
      </c>
    </row>
    <row r="156" spans="1:12" ht="13.8" x14ac:dyDescent="0.3">
      <c r="A156" s="46">
        <v>39903</v>
      </c>
      <c r="B156" s="47">
        <v>120183.5797133508</v>
      </c>
      <c r="C156" s="47">
        <v>939193.87732530246</v>
      </c>
      <c r="D156" s="47">
        <v>181740.51018921478</v>
      </c>
      <c r="E156" s="47">
        <v>392427.36878349003</v>
      </c>
      <c r="F156" s="47">
        <v>31617.851909847581</v>
      </c>
      <c r="G156" s="49"/>
      <c r="H156" s="47">
        <v>228941.63525664317</v>
      </c>
      <c r="I156" s="47">
        <v>1789101.1618286481</v>
      </c>
      <c r="J156" s="47">
        <v>346203.4472124594</v>
      </c>
      <c r="K156" s="47">
        <v>747547.74107276497</v>
      </c>
      <c r="L156" s="47">
        <v>60229.881126920416</v>
      </c>
    </row>
    <row r="157" spans="1:12" ht="13.8" x14ac:dyDescent="0.3">
      <c r="A157" s="46">
        <v>39933</v>
      </c>
      <c r="B157" s="47">
        <v>117539.40964151418</v>
      </c>
      <c r="C157" s="47">
        <v>923472.73029912764</v>
      </c>
      <c r="D157" s="47">
        <v>186768.2598595547</v>
      </c>
      <c r="E157" s="47">
        <v>430148.12308686494</v>
      </c>
      <c r="F157" s="47">
        <v>35891.846426220378</v>
      </c>
      <c r="G157" s="49"/>
      <c r="H157" s="47">
        <v>222905.0947130144</v>
      </c>
      <c r="I157" s="47">
        <v>1751300.0706744173</v>
      </c>
      <c r="J157" s="47">
        <v>354192.66423365555</v>
      </c>
      <c r="K157" s="47">
        <v>815745.19056830462</v>
      </c>
      <c r="L157" s="47">
        <v>68066.323044010787</v>
      </c>
    </row>
    <row r="158" spans="1:12" ht="13.8" x14ac:dyDescent="0.3">
      <c r="A158" s="46">
        <v>39964</v>
      </c>
      <c r="B158" s="47">
        <v>123056.30235529947</v>
      </c>
      <c r="C158" s="47">
        <v>927648.37480291352</v>
      </c>
      <c r="D158" s="47">
        <v>188516.44561647624</v>
      </c>
      <c r="E158" s="47">
        <v>444784.87639741355</v>
      </c>
      <c r="F158" s="47">
        <v>35843.769634562545</v>
      </c>
      <c r="G158" s="49"/>
      <c r="H158" s="47">
        <v>230757.72766567636</v>
      </c>
      <c r="I158" s="47">
        <v>1739545.4515138804</v>
      </c>
      <c r="J158" s="47">
        <v>353509.94451682951</v>
      </c>
      <c r="K158" s="47">
        <v>834069.81530439074</v>
      </c>
      <c r="L158" s="47">
        <v>67214.979432440421</v>
      </c>
    </row>
    <row r="159" spans="1:12" ht="13.8" x14ac:dyDescent="0.3">
      <c r="A159" s="46">
        <v>39994</v>
      </c>
      <c r="B159" s="47">
        <v>119143.96950647229</v>
      </c>
      <c r="C159" s="47">
        <v>945640.8545736277</v>
      </c>
      <c r="D159" s="47">
        <v>187105.97081237106</v>
      </c>
      <c r="E159" s="47">
        <v>456752.66620678775</v>
      </c>
      <c r="F159" s="47">
        <v>36541.182023218193</v>
      </c>
      <c r="G159" s="49"/>
      <c r="H159" s="47">
        <v>220373.11282880741</v>
      </c>
      <c r="I159" s="47">
        <v>1749092.4601866927</v>
      </c>
      <c r="J159" s="47">
        <v>346078.15559257718</v>
      </c>
      <c r="K159" s="47">
        <v>844826.70219728653</v>
      </c>
      <c r="L159" s="47">
        <v>67587.927968634642</v>
      </c>
    </row>
    <row r="160" spans="1:12" ht="13.8" x14ac:dyDescent="0.3">
      <c r="A160" s="46">
        <v>40025</v>
      </c>
      <c r="B160" s="47">
        <v>117529.4882445322</v>
      </c>
      <c r="C160" s="47">
        <v>956157.85667342087</v>
      </c>
      <c r="D160" s="47">
        <v>177605.99345669773</v>
      </c>
      <c r="E160" s="47">
        <v>477332.4648356656</v>
      </c>
      <c r="F160" s="47">
        <v>36607.939849340357</v>
      </c>
      <c r="G160" s="49"/>
      <c r="H160" s="47">
        <v>217008.9536639117</v>
      </c>
      <c r="I160" s="47">
        <v>1765470.2586853195</v>
      </c>
      <c r="J160" s="47">
        <v>327935.49414838536</v>
      </c>
      <c r="K160" s="47">
        <v>881356.84321439045</v>
      </c>
      <c r="L160" s="47">
        <v>67593.680880903135</v>
      </c>
    </row>
    <row r="161" spans="1:12" ht="13.8" x14ac:dyDescent="0.3">
      <c r="A161" s="46">
        <v>40056</v>
      </c>
      <c r="B161" s="47">
        <v>116595.60364699765</v>
      </c>
      <c r="C161" s="47">
        <v>956126.90267620515</v>
      </c>
      <c r="D161" s="47">
        <v>187595.64738997485</v>
      </c>
      <c r="E161" s="47">
        <v>477056.99130497215</v>
      </c>
      <c r="F161" s="47">
        <v>32581.706098383758</v>
      </c>
      <c r="G161" s="49"/>
      <c r="H161" s="47">
        <v>214167.53716882938</v>
      </c>
      <c r="I161" s="47">
        <v>1756252.7021772212</v>
      </c>
      <c r="J161" s="47">
        <v>344583.29927037185</v>
      </c>
      <c r="K161" s="47">
        <v>876277.6444494907</v>
      </c>
      <c r="L161" s="47">
        <v>59847.40018993985</v>
      </c>
    </row>
    <row r="162" spans="1:12" ht="13.8" x14ac:dyDescent="0.3">
      <c r="A162" s="46">
        <v>40086</v>
      </c>
      <c r="B162" s="47">
        <v>113839.17494066735</v>
      </c>
      <c r="C162" s="47">
        <v>968002.97139803017</v>
      </c>
      <c r="D162" s="47">
        <v>198590.1928074602</v>
      </c>
      <c r="E162" s="47">
        <v>484302.64694911207</v>
      </c>
      <c r="F162" s="47">
        <v>31537.687883167586</v>
      </c>
      <c r="G162" s="49"/>
      <c r="H162" s="47">
        <v>207489.48018361907</v>
      </c>
      <c r="I162" s="47">
        <v>1764334.9352826797</v>
      </c>
      <c r="J162" s="47">
        <v>361961.30107812828</v>
      </c>
      <c r="K162" s="47">
        <v>882716.38053768361</v>
      </c>
      <c r="L162" s="47">
        <v>57482.30754906861</v>
      </c>
    </row>
    <row r="163" spans="1:12" ht="13.8" x14ac:dyDescent="0.3">
      <c r="A163" s="46">
        <v>40117</v>
      </c>
      <c r="B163" s="47">
        <v>115537.20326695393</v>
      </c>
      <c r="C163" s="47">
        <v>981462.93271918886</v>
      </c>
      <c r="D163" s="47">
        <v>194591.22050969442</v>
      </c>
      <c r="E163" s="47">
        <v>480435.30995921313</v>
      </c>
      <c r="F163" s="47">
        <v>30868.118195939285</v>
      </c>
      <c r="G163" s="49"/>
      <c r="H163" s="47">
        <v>208202.2226292507</v>
      </c>
      <c r="I163" s="47">
        <v>1768631.732829941</v>
      </c>
      <c r="J163" s="47">
        <v>350660.42338455113</v>
      </c>
      <c r="K163" s="47">
        <v>865761.81986993959</v>
      </c>
      <c r="L163" s="47">
        <v>55625.466387026339</v>
      </c>
    </row>
    <row r="164" spans="1:12" ht="13.8" x14ac:dyDescent="0.3">
      <c r="A164" s="46">
        <v>40147</v>
      </c>
      <c r="B164" s="47">
        <v>113567.3944094613</v>
      </c>
      <c r="C164" s="47">
        <v>1004520.6701010917</v>
      </c>
      <c r="D164" s="47">
        <v>189036.92751742119</v>
      </c>
      <c r="E164" s="47">
        <v>483594.95733138523</v>
      </c>
      <c r="F164" s="47">
        <v>30690.789045178681</v>
      </c>
      <c r="G164" s="49"/>
      <c r="H164" s="47">
        <v>203158.74148711044</v>
      </c>
      <c r="I164" s="47">
        <v>1796969.5985076241</v>
      </c>
      <c r="J164" s="47">
        <v>338164.87988237169</v>
      </c>
      <c r="K164" s="47">
        <v>865094.62889264082</v>
      </c>
      <c r="L164" s="47">
        <v>54902.220043761532</v>
      </c>
    </row>
    <row r="165" spans="1:12" ht="13.8" x14ac:dyDescent="0.3">
      <c r="A165" s="46">
        <v>40178</v>
      </c>
      <c r="B165" s="47">
        <v>108632.53328099987</v>
      </c>
      <c r="C165" s="47">
        <v>1029480.6825569216</v>
      </c>
      <c r="D165" s="47">
        <v>181139.82158100046</v>
      </c>
      <c r="E165" s="47">
        <v>506797.11156900006</v>
      </c>
      <c r="F165" s="47">
        <v>23286.577196000027</v>
      </c>
      <c r="G165" s="49"/>
      <c r="H165" s="47">
        <v>193407.79605100062</v>
      </c>
      <c r="I165" s="47">
        <v>1832872.5647534803</v>
      </c>
      <c r="J165" s="47">
        <v>322498.72677120287</v>
      </c>
      <c r="K165" s="47">
        <v>902294.27072301449</v>
      </c>
      <c r="L165" s="47">
        <v>41459.086307044483</v>
      </c>
    </row>
    <row r="166" spans="1:12" ht="13.8" x14ac:dyDescent="0.3">
      <c r="A166" s="46">
        <v>40209</v>
      </c>
      <c r="B166" s="47">
        <v>108166.01633111958</v>
      </c>
      <c r="C166" s="47">
        <v>1047585.2712853086</v>
      </c>
      <c r="D166" s="47">
        <v>174841.57633933355</v>
      </c>
      <c r="E166" s="47">
        <v>503098.59462351003</v>
      </c>
      <c r="F166" s="47">
        <v>22318.244311303715</v>
      </c>
      <c r="G166" s="49"/>
      <c r="H166" s="47">
        <v>193170.92378416311</v>
      </c>
      <c r="I166" s="47">
        <v>1870855.7591451758</v>
      </c>
      <c r="J166" s="47">
        <v>312245.10213963944</v>
      </c>
      <c r="K166" s="47">
        <v>898470.92066732235</v>
      </c>
      <c r="L166" s="47">
        <v>39857.582049222896</v>
      </c>
    </row>
    <row r="167" spans="1:12" ht="13.8" x14ac:dyDescent="0.3">
      <c r="A167" s="46">
        <v>40237</v>
      </c>
      <c r="B167" s="47">
        <v>110740.18406876147</v>
      </c>
      <c r="C167" s="47">
        <v>1043313.4000187627</v>
      </c>
      <c r="D167" s="47">
        <v>176884.05111843109</v>
      </c>
      <c r="E167" s="47">
        <v>506206.15404701506</v>
      </c>
      <c r="F167" s="47">
        <v>21620.235047241265</v>
      </c>
      <c r="G167" s="49"/>
      <c r="H167" s="47">
        <v>195521.32249546915</v>
      </c>
      <c r="I167" s="47">
        <v>1842059.569110434</v>
      </c>
      <c r="J167" s="47">
        <v>312304.01045348938</v>
      </c>
      <c r="K167" s="47">
        <v>893750.51637228613</v>
      </c>
      <c r="L167" s="47">
        <v>38172.385070939701</v>
      </c>
    </row>
    <row r="168" spans="1:12" ht="13.8" x14ac:dyDescent="0.3">
      <c r="A168" s="46">
        <v>40268</v>
      </c>
      <c r="B168" s="47">
        <v>112897.4040010391</v>
      </c>
      <c r="C168" s="47">
        <v>1060210.8851857283</v>
      </c>
      <c r="D168" s="47">
        <v>175683.61099360709</v>
      </c>
      <c r="E168" s="47">
        <v>532847.91681653296</v>
      </c>
      <c r="F168" s="47">
        <v>20177.002040933818</v>
      </c>
      <c r="G168" s="49"/>
      <c r="H168" s="47">
        <v>198231.53989931697</v>
      </c>
      <c r="I168" s="47">
        <v>1861577.2279976474</v>
      </c>
      <c r="J168" s="47">
        <v>308475.05352749093</v>
      </c>
      <c r="K168" s="47">
        <v>935604.00274316571</v>
      </c>
      <c r="L168" s="47">
        <v>35427.902178239267</v>
      </c>
    </row>
    <row r="169" spans="1:12" ht="13.8" x14ac:dyDescent="0.3">
      <c r="A169" s="46">
        <v>40298</v>
      </c>
      <c r="B169" s="47">
        <v>115165.42633493815</v>
      </c>
      <c r="C169" s="47">
        <v>1068525.6596560781</v>
      </c>
      <c r="D169" s="47">
        <v>182515.42094440374</v>
      </c>
      <c r="E169" s="47">
        <v>533483.21793596167</v>
      </c>
      <c r="F169" s="47">
        <v>19568.671307078912</v>
      </c>
      <c r="G169" s="49"/>
      <c r="H169" s="47">
        <v>201713.60544426221</v>
      </c>
      <c r="I169" s="47">
        <v>1871535.3225202116</v>
      </c>
      <c r="J169" s="47">
        <v>319677.9170582025</v>
      </c>
      <c r="K169" s="47">
        <v>934402.16181636835</v>
      </c>
      <c r="L169" s="47">
        <v>34274.759089803963</v>
      </c>
    </row>
    <row r="170" spans="1:12" ht="13.8" x14ac:dyDescent="0.3">
      <c r="A170" s="46">
        <v>40329</v>
      </c>
      <c r="B170" s="47">
        <v>114369.79266865674</v>
      </c>
      <c r="C170" s="47">
        <v>1088044.1908990911</v>
      </c>
      <c r="D170" s="47">
        <v>177907.30721769779</v>
      </c>
      <c r="E170" s="47">
        <v>499031.21493592422</v>
      </c>
      <c r="F170" s="47">
        <v>18496.781044045347</v>
      </c>
      <c r="G170" s="49"/>
      <c r="H170" s="47">
        <v>199497.48669167279</v>
      </c>
      <c r="I170" s="47">
        <v>1897896.9571335914</v>
      </c>
      <c r="J170" s="47">
        <v>310327.22737234336</v>
      </c>
      <c r="K170" s="47">
        <v>870469.99769277568</v>
      </c>
      <c r="L170" s="47">
        <v>32264.300249837652</v>
      </c>
    </row>
    <row r="171" spans="1:12" ht="13.8" x14ac:dyDescent="0.3">
      <c r="A171" s="46">
        <v>40359</v>
      </c>
      <c r="B171" s="47">
        <v>117756.21670458495</v>
      </c>
      <c r="C171" s="47">
        <v>1095456.8294615913</v>
      </c>
      <c r="D171" s="47">
        <v>187328.79183671641</v>
      </c>
      <c r="E171" s="47">
        <v>482053.04797817912</v>
      </c>
      <c r="F171" s="47">
        <v>17332.977723480086</v>
      </c>
      <c r="G171" s="49"/>
      <c r="H171" s="47">
        <v>206081.46466399761</v>
      </c>
      <c r="I171" s="47">
        <v>1917124.6683134467</v>
      </c>
      <c r="J171" s="47">
        <v>327838.2481690626</v>
      </c>
      <c r="K171" s="47">
        <v>843625.93290770601</v>
      </c>
      <c r="L171" s="47">
        <v>30333.901140899507</v>
      </c>
    </row>
    <row r="172" spans="1:12" ht="13.8" x14ac:dyDescent="0.3">
      <c r="A172" s="46">
        <v>40390</v>
      </c>
      <c r="B172" s="47">
        <v>122866.64993670798</v>
      </c>
      <c r="C172" s="47">
        <v>1100156.9449491033</v>
      </c>
      <c r="D172" s="47">
        <v>181458.05131259112</v>
      </c>
      <c r="E172" s="47">
        <v>488695.24204052082</v>
      </c>
      <c r="F172" s="47">
        <v>17843.500493011496</v>
      </c>
      <c r="G172" s="49"/>
      <c r="H172" s="47">
        <v>216451.83671459864</v>
      </c>
      <c r="I172" s="47">
        <v>1938125.5330980609</v>
      </c>
      <c r="J172" s="47">
        <v>319671.19241466152</v>
      </c>
      <c r="K172" s="47">
        <v>860925.09877860069</v>
      </c>
      <c r="L172" s="47">
        <v>31434.554918846909</v>
      </c>
    </row>
    <row r="173" spans="1:12" ht="13.8" x14ac:dyDescent="0.3">
      <c r="A173" s="46">
        <v>40421</v>
      </c>
      <c r="B173" s="47">
        <v>128721.19073346222</v>
      </c>
      <c r="C173" s="47">
        <v>1099082.683426585</v>
      </c>
      <c r="D173" s="47">
        <v>180964.30058240227</v>
      </c>
      <c r="E173" s="47">
        <v>478029.53910411021</v>
      </c>
      <c r="F173" s="47">
        <v>18018.077713637322</v>
      </c>
      <c r="G173" s="49"/>
      <c r="H173" s="47">
        <v>226202.82056084424</v>
      </c>
      <c r="I173" s="47">
        <v>1931427.1535560398</v>
      </c>
      <c r="J173" s="47">
        <v>318010.07261750341</v>
      </c>
      <c r="K173" s="47">
        <v>840045.29044991452</v>
      </c>
      <c r="L173" s="47">
        <v>31663.318034003591</v>
      </c>
    </row>
    <row r="174" spans="1:12" ht="13.8" x14ac:dyDescent="0.3">
      <c r="A174" s="46">
        <v>40451</v>
      </c>
      <c r="B174" s="47">
        <v>130774.17869282694</v>
      </c>
      <c r="C174" s="47">
        <v>1098989.7427843926</v>
      </c>
      <c r="D174" s="47">
        <v>181493.77243750199</v>
      </c>
      <c r="E174" s="47">
        <v>484460.63445754239</v>
      </c>
      <c r="F174" s="47">
        <v>17574.862052393728</v>
      </c>
      <c r="G174" s="49"/>
      <c r="H174" s="47">
        <v>229810.55340063246</v>
      </c>
      <c r="I174" s="47">
        <v>1931263.8281914366</v>
      </c>
      <c r="J174" s="47">
        <v>318940.51791830186</v>
      </c>
      <c r="K174" s="47">
        <v>851346.70787740208</v>
      </c>
      <c r="L174" s="47">
        <v>30884.451461073593</v>
      </c>
    </row>
    <row r="175" spans="1:12" ht="13.8" x14ac:dyDescent="0.3">
      <c r="A175" s="46">
        <v>40482</v>
      </c>
      <c r="B175" s="47">
        <v>133906.61332406237</v>
      </c>
      <c r="C175" s="47">
        <v>1112763.2530765813</v>
      </c>
      <c r="D175" s="47">
        <v>170407.29601503123</v>
      </c>
      <c r="E175" s="47">
        <v>495926.69064169429</v>
      </c>
      <c r="F175" s="47">
        <v>16822.894979431818</v>
      </c>
      <c r="G175" s="49"/>
      <c r="H175" s="47">
        <v>233575.94856307845</v>
      </c>
      <c r="I175" s="47">
        <v>1941014.9051749182</v>
      </c>
      <c r="J175" s="47">
        <v>297244.80980229378</v>
      </c>
      <c r="K175" s="47">
        <v>865054.71469172637</v>
      </c>
      <c r="L175" s="47">
        <v>29344.507749504395</v>
      </c>
    </row>
    <row r="176" spans="1:12" ht="13.8" x14ac:dyDescent="0.3">
      <c r="A176" s="46">
        <v>40512</v>
      </c>
      <c r="B176" s="47">
        <v>139458.07050105871</v>
      </c>
      <c r="C176" s="47">
        <v>1169169.6771364501</v>
      </c>
      <c r="D176" s="47">
        <v>176529.75083288515</v>
      </c>
      <c r="E176" s="47">
        <v>469917.72978345596</v>
      </c>
      <c r="F176" s="47">
        <v>15907.759168185818</v>
      </c>
      <c r="G176" s="49"/>
      <c r="H176" s="47">
        <v>243126.35437284436</v>
      </c>
      <c r="I176" s="47">
        <v>2038289.7900720823</v>
      </c>
      <c r="J176" s="47">
        <v>307755.83373656479</v>
      </c>
      <c r="K176" s="47">
        <v>819238.24190976238</v>
      </c>
      <c r="L176" s="47">
        <v>27733.034588147755</v>
      </c>
    </row>
    <row r="177" spans="1:12" ht="13.8" x14ac:dyDescent="0.3">
      <c r="A177" s="46">
        <v>40543</v>
      </c>
      <c r="B177" s="47">
        <v>142923.96218060568</v>
      </c>
      <c r="C177" s="47">
        <v>1196533.6296547852</v>
      </c>
      <c r="D177" s="47">
        <v>178420.88612741319</v>
      </c>
      <c r="E177" s="47">
        <v>456270.90883549006</v>
      </c>
      <c r="F177" s="47">
        <v>14700.628849389672</v>
      </c>
      <c r="G177" s="49"/>
      <c r="H177" s="47">
        <v>248353.28252381226</v>
      </c>
      <c r="I177" s="47">
        <v>2079168.8814181325</v>
      </c>
      <c r="J177" s="47">
        <v>310034.87493969919</v>
      </c>
      <c r="K177" s="47">
        <v>792843.8044995208</v>
      </c>
      <c r="L177" s="47">
        <v>25544.697853370872</v>
      </c>
    </row>
    <row r="178" spans="1:12" ht="13.8" x14ac:dyDescent="0.3">
      <c r="A178" s="46">
        <v>40574</v>
      </c>
      <c r="B178" s="47">
        <v>148726.93611436995</v>
      </c>
      <c r="C178" s="47">
        <v>1211041.0765547818</v>
      </c>
      <c r="D178" s="47">
        <v>172225.02101665776</v>
      </c>
      <c r="E178" s="47">
        <v>464964.06510504003</v>
      </c>
      <c r="F178" s="47">
        <v>14365.418480293534</v>
      </c>
      <c r="G178" s="49"/>
      <c r="H178" s="47">
        <v>260783.71957093163</v>
      </c>
      <c r="I178" s="47">
        <v>2123487.5453514229</v>
      </c>
      <c r="J178" s="47">
        <v>301986.19535446988</v>
      </c>
      <c r="K178" s="47">
        <v>815286.46748742857</v>
      </c>
      <c r="L178" s="47">
        <v>25188.895585148708</v>
      </c>
    </row>
    <row r="179" spans="1:12" ht="13.8" x14ac:dyDescent="0.3">
      <c r="A179" s="46">
        <v>40602</v>
      </c>
      <c r="B179" s="47">
        <v>158498.75809656002</v>
      </c>
      <c r="C179" s="47">
        <v>1215436.9352267871</v>
      </c>
      <c r="D179" s="47">
        <v>165144.61932454037</v>
      </c>
      <c r="E179" s="47">
        <v>473203.0424711681</v>
      </c>
      <c r="F179" s="47">
        <v>12560.074403512641</v>
      </c>
      <c r="G179" s="49"/>
      <c r="H179" s="47">
        <v>274667.95936667954</v>
      </c>
      <c r="I179" s="47">
        <v>2106272.545897495</v>
      </c>
      <c r="J179" s="47">
        <v>286184.80128799874</v>
      </c>
      <c r="K179" s="47">
        <v>820029.85766284575</v>
      </c>
      <c r="L179" s="47">
        <v>21765.785721833712</v>
      </c>
    </row>
    <row r="180" spans="1:12" ht="13.8" x14ac:dyDescent="0.3">
      <c r="A180" s="46">
        <v>40633</v>
      </c>
      <c r="B180" s="47">
        <v>160639.96122257889</v>
      </c>
      <c r="C180" s="47">
        <v>1233016.0731917841</v>
      </c>
      <c r="D180" s="47">
        <v>168735.82847002184</v>
      </c>
      <c r="E180" s="47">
        <v>469526.88239807601</v>
      </c>
      <c r="F180" s="47">
        <v>12126.926684453443</v>
      </c>
      <c r="G180" s="49"/>
      <c r="H180" s="47">
        <v>275753.72653832781</v>
      </c>
      <c r="I180" s="47">
        <v>2116589.0135716726</v>
      </c>
      <c r="J180" s="47">
        <v>289651.05038011295</v>
      </c>
      <c r="K180" s="47">
        <v>805987.41773721459</v>
      </c>
      <c r="L180" s="47">
        <v>20817.019621049934</v>
      </c>
    </row>
    <row r="181" spans="1:12" ht="13.8" x14ac:dyDescent="0.3">
      <c r="A181" s="46">
        <v>40663</v>
      </c>
      <c r="B181" s="47">
        <v>161645.70621005399</v>
      </c>
      <c r="C181" s="47">
        <v>1246844.1444031531</v>
      </c>
      <c r="D181" s="47">
        <v>170114.79941203562</v>
      </c>
      <c r="E181" s="47">
        <v>474158.51632578194</v>
      </c>
      <c r="F181" s="47">
        <v>12058.951770127984</v>
      </c>
      <c r="G181" s="49"/>
      <c r="H181" s="47">
        <v>275329.17400974716</v>
      </c>
      <c r="I181" s="47">
        <v>2123734.533049156</v>
      </c>
      <c r="J181" s="47">
        <v>289754.4779079099</v>
      </c>
      <c r="K181" s="47">
        <v>807628.45924295171</v>
      </c>
      <c r="L181" s="47">
        <v>20539.866527467391</v>
      </c>
    </row>
    <row r="182" spans="1:12" ht="13.8" x14ac:dyDescent="0.3">
      <c r="A182" s="46">
        <v>40694</v>
      </c>
      <c r="B182" s="47">
        <v>170991.21434259758</v>
      </c>
      <c r="C182" s="47">
        <v>1268154.8130536526</v>
      </c>
      <c r="D182" s="47">
        <v>154026.01719461434</v>
      </c>
      <c r="E182" s="47">
        <v>484227.74975021678</v>
      </c>
      <c r="F182" s="47">
        <v>12448.850071999244</v>
      </c>
      <c r="G182" s="49"/>
      <c r="H182" s="47">
        <v>288547.67420313344</v>
      </c>
      <c r="I182" s="47">
        <v>2140011.2470280388</v>
      </c>
      <c r="J182" s="47">
        <v>259918.90401591171</v>
      </c>
      <c r="K182" s="47">
        <v>817134.32770349085</v>
      </c>
      <c r="L182" s="47">
        <v>21007.434496498725</v>
      </c>
    </row>
    <row r="183" spans="1:12" ht="13.8" x14ac:dyDescent="0.3">
      <c r="A183" s="46">
        <v>40724</v>
      </c>
      <c r="B183" s="47">
        <v>178967.49110056052</v>
      </c>
      <c r="C183" s="47">
        <v>1263816.6402217657</v>
      </c>
      <c r="D183" s="47">
        <v>166712.22237991181</v>
      </c>
      <c r="E183" s="47">
        <v>483427.79137118568</v>
      </c>
      <c r="F183" s="47">
        <v>11310.929054069275</v>
      </c>
      <c r="G183" s="49"/>
      <c r="H183" s="47">
        <v>300495.61351588188</v>
      </c>
      <c r="I183" s="47">
        <v>2122013.0781272966</v>
      </c>
      <c r="J183" s="47">
        <v>279918.38761654758</v>
      </c>
      <c r="K183" s="47">
        <v>811700.10187541391</v>
      </c>
      <c r="L183" s="47">
        <v>18991.63107576533</v>
      </c>
    </row>
    <row r="184" spans="1:12" ht="13.8" x14ac:dyDescent="0.3">
      <c r="A184" s="46">
        <v>40755</v>
      </c>
      <c r="B184" s="47">
        <v>181645.22050222405</v>
      </c>
      <c r="C184" s="47">
        <v>1279567.4564324401</v>
      </c>
      <c r="D184" s="47">
        <v>173519.69385561976</v>
      </c>
      <c r="E184" s="47">
        <v>477912.78814417601</v>
      </c>
      <c r="F184" s="47">
        <v>11787.82724287</v>
      </c>
      <c r="G184" s="49"/>
      <c r="H184" s="47">
        <v>304670.53041331185</v>
      </c>
      <c r="I184" s="47">
        <v>2146197.3762536221</v>
      </c>
      <c r="J184" s="47">
        <v>291041.71867544332</v>
      </c>
      <c r="K184" s="47">
        <v>801595.23191752832</v>
      </c>
      <c r="L184" s="47">
        <v>19771.528084118887</v>
      </c>
    </row>
    <row r="185" spans="1:12" ht="13.8" x14ac:dyDescent="0.3">
      <c r="A185" s="46">
        <v>40786</v>
      </c>
      <c r="B185" s="47">
        <v>181252.33412523603</v>
      </c>
      <c r="C185" s="47">
        <v>1283624.72980446</v>
      </c>
      <c r="D185" s="47">
        <v>172875.13592707005</v>
      </c>
      <c r="E185" s="47">
        <v>445190.91849187401</v>
      </c>
      <c r="F185" s="47">
        <v>9419.7607731699827</v>
      </c>
      <c r="G185" s="49"/>
      <c r="H185" s="47">
        <v>303213.40851824731</v>
      </c>
      <c r="I185" s="47">
        <v>2147350.1649551117</v>
      </c>
      <c r="J185" s="47">
        <v>289199.36102055409</v>
      </c>
      <c r="K185" s="47">
        <v>744750.99307698116</v>
      </c>
      <c r="L185" s="47">
        <v>15758.129600062781</v>
      </c>
    </row>
    <row r="186" spans="1:12" ht="13.8" x14ac:dyDescent="0.3">
      <c r="A186" s="46">
        <v>40816</v>
      </c>
      <c r="B186" s="47">
        <v>180336.80406298494</v>
      </c>
      <c r="C186" s="47">
        <v>1293848.95613055</v>
      </c>
      <c r="D186" s="47">
        <v>171798.68972007016</v>
      </c>
      <c r="E186" s="47">
        <v>429710.93973904505</v>
      </c>
      <c r="F186" s="47">
        <v>10622.797884170024</v>
      </c>
      <c r="G186" s="49"/>
      <c r="H186" s="47">
        <v>299792.88168258284</v>
      </c>
      <c r="I186" s="47">
        <v>2150901.5258189058</v>
      </c>
      <c r="J186" s="47">
        <v>285599.07406634151</v>
      </c>
      <c r="K186" s="47">
        <v>714353.79807388352</v>
      </c>
      <c r="L186" s="47">
        <v>17659.396847881919</v>
      </c>
    </row>
    <row r="187" spans="1:12" ht="13.8" x14ac:dyDescent="0.3">
      <c r="A187" s="46">
        <v>40847</v>
      </c>
      <c r="B187" s="47">
        <v>186670.73734601092</v>
      </c>
      <c r="C187" s="47">
        <v>1311550.6774609098</v>
      </c>
      <c r="D187" s="47">
        <v>169367.88855493028</v>
      </c>
      <c r="E187" s="47">
        <v>446486.62011656904</v>
      </c>
      <c r="F187" s="47">
        <v>10697.161426760023</v>
      </c>
      <c r="G187" s="49"/>
      <c r="H187" s="47">
        <v>309273.51491647988</v>
      </c>
      <c r="I187" s="47">
        <v>2172959.1567293075</v>
      </c>
      <c r="J187" s="47">
        <v>280606.39258242736</v>
      </c>
      <c r="K187" s="47">
        <v>739732.90259562607</v>
      </c>
      <c r="L187" s="47">
        <v>17722.910195349683</v>
      </c>
    </row>
    <row r="188" spans="1:12" ht="13.8" x14ac:dyDescent="0.3">
      <c r="A188" s="46">
        <v>40877</v>
      </c>
      <c r="B188" s="47">
        <v>193611.40474366496</v>
      </c>
      <c r="C188" s="47">
        <v>1321865.2137948202</v>
      </c>
      <c r="D188" s="47">
        <v>166097.63820717944</v>
      </c>
      <c r="E188" s="47">
        <v>454619.35962583503</v>
      </c>
      <c r="F188" s="47">
        <v>11660.370644769981</v>
      </c>
      <c r="G188" s="49"/>
      <c r="H188" s="47">
        <v>320772.71737561963</v>
      </c>
      <c r="I188" s="47">
        <v>2190048.1389237116</v>
      </c>
      <c r="J188" s="47">
        <v>275188.28670206643</v>
      </c>
      <c r="K188" s="47">
        <v>753207.11376386404</v>
      </c>
      <c r="L188" s="47">
        <v>19318.742004283493</v>
      </c>
    </row>
    <row r="189" spans="1:12" ht="13.8" x14ac:dyDescent="0.3">
      <c r="A189" s="46">
        <v>40908</v>
      </c>
      <c r="B189" s="47">
        <v>210685.83263321011</v>
      </c>
      <c r="C189" s="47">
        <v>1314316.28877641</v>
      </c>
      <c r="D189" s="47">
        <v>172444.96297862008</v>
      </c>
      <c r="E189" s="47">
        <v>459673.86318247998</v>
      </c>
      <c r="F189" s="47">
        <v>12023.831715780019</v>
      </c>
      <c r="G189" s="49"/>
      <c r="H189" s="47">
        <v>347795.36931057385</v>
      </c>
      <c r="I189" s="47">
        <v>2169643.365824685</v>
      </c>
      <c r="J189" s="47">
        <v>284668.213497349</v>
      </c>
      <c r="K189" s="47">
        <v>758819.13373024936</v>
      </c>
      <c r="L189" s="47">
        <v>19848.667277966397</v>
      </c>
    </row>
    <row r="190" spans="1:12" ht="13.8" x14ac:dyDescent="0.3">
      <c r="A190" s="46">
        <v>40939</v>
      </c>
      <c r="B190" s="47">
        <v>218360.38505202008</v>
      </c>
      <c r="C190" s="47">
        <v>1324256.1725391999</v>
      </c>
      <c r="D190" s="47">
        <v>166259.93524069001</v>
      </c>
      <c r="E190" s="47">
        <v>481506.74176115997</v>
      </c>
      <c r="F190" s="47">
        <v>10543.372050679987</v>
      </c>
      <c r="G190" s="49"/>
      <c r="H190" s="47">
        <v>359440.03450050944</v>
      </c>
      <c r="I190" s="47">
        <v>2179839.9202841078</v>
      </c>
      <c r="J190" s="47">
        <v>273678.19874804362</v>
      </c>
      <c r="K190" s="47">
        <v>792601.64259935706</v>
      </c>
      <c r="L190" s="47">
        <v>17355.300105123453</v>
      </c>
    </row>
    <row r="191" spans="1:12" ht="13.8" x14ac:dyDescent="0.3">
      <c r="A191" s="46">
        <v>40968</v>
      </c>
      <c r="B191" s="47">
        <v>226662.60443978012</v>
      </c>
      <c r="C191" s="47">
        <v>1338202.6257547599</v>
      </c>
      <c r="D191" s="47">
        <v>171055.33065305999</v>
      </c>
      <c r="E191" s="47">
        <v>503672.4191072</v>
      </c>
      <c r="F191" s="47">
        <v>10865.479616969998</v>
      </c>
      <c r="G191" s="49"/>
      <c r="H191" s="47">
        <v>369384.68426861352</v>
      </c>
      <c r="I191" s="47">
        <v>2180825.3532760437</v>
      </c>
      <c r="J191" s="47">
        <v>278763.31634815817</v>
      </c>
      <c r="K191" s="47">
        <v>820818.58172661858</v>
      </c>
      <c r="L191" s="47">
        <v>17707.119212105583</v>
      </c>
    </row>
    <row r="192" spans="1:12" ht="13.8" x14ac:dyDescent="0.3">
      <c r="A192" s="46">
        <v>40999</v>
      </c>
      <c r="B192" s="47">
        <v>235810.23248155613</v>
      </c>
      <c r="C192" s="47">
        <v>1361273.991944087</v>
      </c>
      <c r="D192" s="47">
        <v>163298.92090052308</v>
      </c>
      <c r="E192" s="47">
        <v>509870.51304181397</v>
      </c>
      <c r="F192" s="47">
        <v>10716.662360600021</v>
      </c>
      <c r="G192" s="49"/>
      <c r="H192" s="47">
        <v>380304.42960578983</v>
      </c>
      <c r="I192" s="47">
        <v>2195403.1578506003</v>
      </c>
      <c r="J192" s="47">
        <v>263361.357625445</v>
      </c>
      <c r="K192" s="47">
        <v>822296.86385786848</v>
      </c>
      <c r="L192" s="47">
        <v>17283.36435376951</v>
      </c>
    </row>
    <row r="193" spans="1:12" ht="13.8" x14ac:dyDescent="0.3">
      <c r="A193" s="46">
        <v>41029</v>
      </c>
      <c r="B193" s="47">
        <v>241374.81681825395</v>
      </c>
      <c r="C193" s="47">
        <v>1373376.8341150729</v>
      </c>
      <c r="D193" s="47">
        <v>172185.43293605687</v>
      </c>
      <c r="E193" s="47">
        <v>504056.63961156597</v>
      </c>
      <c r="F193" s="47">
        <v>10678.714135119983</v>
      </c>
      <c r="G193" s="49"/>
      <c r="H193" s="47">
        <v>386248.2000918921</v>
      </c>
      <c r="I193" s="47">
        <v>2197678.8515774095</v>
      </c>
      <c r="J193" s="47">
        <v>275531.28545167111</v>
      </c>
      <c r="K193" s="47">
        <v>806591.89040806098</v>
      </c>
      <c r="L193" s="47">
        <v>17088.088013306009</v>
      </c>
    </row>
    <row r="194" spans="1:12" ht="13.8" x14ac:dyDescent="0.3">
      <c r="A194" s="46">
        <v>41060</v>
      </c>
      <c r="B194" s="47">
        <v>241196.56901880779</v>
      </c>
      <c r="C194" s="47">
        <v>1391703.6294585427</v>
      </c>
      <c r="D194" s="47">
        <v>169780.03965141758</v>
      </c>
      <c r="E194" s="47">
        <v>490539.53358017205</v>
      </c>
      <c r="F194" s="47">
        <v>10772.840355429973</v>
      </c>
      <c r="G194" s="49"/>
      <c r="H194" s="47">
        <v>386059.91906250775</v>
      </c>
      <c r="I194" s="47">
        <v>2227564.8145967931</v>
      </c>
      <c r="J194" s="47">
        <v>271750.41764853877</v>
      </c>
      <c r="K194" s="47">
        <v>785158.98215846682</v>
      </c>
      <c r="L194" s="47">
        <v>17243.039122029586</v>
      </c>
    </row>
    <row r="195" spans="1:12" ht="13.8" x14ac:dyDescent="0.3">
      <c r="A195" s="46">
        <v>41090</v>
      </c>
      <c r="B195" s="47">
        <v>253890.79827268288</v>
      </c>
      <c r="C195" s="47">
        <v>1374912.8765397179</v>
      </c>
      <c r="D195" s="47">
        <v>181256.66100965248</v>
      </c>
      <c r="E195" s="47">
        <v>486902.27760306705</v>
      </c>
      <c r="F195" s="47">
        <v>8709.498724169971</v>
      </c>
      <c r="G195" s="49"/>
      <c r="H195" s="47">
        <v>404346.95490965643</v>
      </c>
      <c r="I195" s="47">
        <v>2189688.790130238</v>
      </c>
      <c r="J195" s="47">
        <v>288669.69356498518</v>
      </c>
      <c r="K195" s="47">
        <v>775441.46785472217</v>
      </c>
      <c r="L195" s="47">
        <v>13870.763776658599</v>
      </c>
    </row>
    <row r="196" spans="1:12" ht="13.8" x14ac:dyDescent="0.3">
      <c r="A196" s="46">
        <v>41121</v>
      </c>
      <c r="B196" s="47">
        <v>262424.10785060207</v>
      </c>
      <c r="C196" s="47">
        <v>1384104.706170164</v>
      </c>
      <c r="D196" s="47">
        <v>172653.02576006559</v>
      </c>
      <c r="E196" s="47">
        <v>475806.151514108</v>
      </c>
      <c r="F196" s="47">
        <v>8178.50370226003</v>
      </c>
      <c r="G196" s="49"/>
      <c r="H196" s="47">
        <v>420988.52347030124</v>
      </c>
      <c r="I196" s="47">
        <v>2220421.7491732845</v>
      </c>
      <c r="J196" s="47">
        <v>276975.09570572461</v>
      </c>
      <c r="K196" s="47">
        <v>763302.315570971</v>
      </c>
      <c r="L196" s="47">
        <v>13120.197782175457</v>
      </c>
    </row>
    <row r="197" spans="1:12" ht="13.8" x14ac:dyDescent="0.3">
      <c r="A197" s="46">
        <v>41152</v>
      </c>
      <c r="B197" s="47">
        <v>266907.85391064495</v>
      </c>
      <c r="C197" s="47">
        <v>1384592.578737969</v>
      </c>
      <c r="D197" s="47">
        <v>173029.12711264106</v>
      </c>
      <c r="E197" s="47">
        <v>491953.99928366503</v>
      </c>
      <c r="F197" s="47">
        <v>8227.2685203499859</v>
      </c>
      <c r="G197" s="49"/>
      <c r="H197" s="47">
        <v>428829.25998956873</v>
      </c>
      <c r="I197" s="47">
        <v>2224564.7785472362</v>
      </c>
      <c r="J197" s="47">
        <v>277998.38576947775</v>
      </c>
      <c r="K197" s="47">
        <v>790401.13046785526</v>
      </c>
      <c r="L197" s="47">
        <v>13218.395111364123</v>
      </c>
    </row>
    <row r="198" spans="1:12" ht="13.8" x14ac:dyDescent="0.3">
      <c r="A198" s="46">
        <v>41182</v>
      </c>
      <c r="B198" s="47">
        <v>271138.51961014309</v>
      </c>
      <c r="C198" s="47">
        <v>1378962.4689647167</v>
      </c>
      <c r="D198" s="47">
        <v>183641.81318722287</v>
      </c>
      <c r="E198" s="47">
        <v>510337.33494482696</v>
      </c>
      <c r="F198" s="47">
        <v>9179.7101086400216</v>
      </c>
      <c r="G198" s="49"/>
      <c r="H198" s="47">
        <v>432356.01775671466</v>
      </c>
      <c r="I198" s="47">
        <v>2198886.0991599537</v>
      </c>
      <c r="J198" s="47">
        <v>292834.24264989595</v>
      </c>
      <c r="K198" s="47">
        <v>813781.15572283207</v>
      </c>
      <c r="L198" s="47">
        <v>14637.916119182737</v>
      </c>
    </row>
    <row r="199" spans="1:12" ht="13.8" x14ac:dyDescent="0.3">
      <c r="A199" s="46">
        <v>41213</v>
      </c>
      <c r="B199" s="47">
        <v>273088.45606906211</v>
      </c>
      <c r="C199" s="47">
        <v>1391796.3423917459</v>
      </c>
      <c r="D199" s="47">
        <v>186094.40382646385</v>
      </c>
      <c r="E199" s="47">
        <v>521663.67307997786</v>
      </c>
      <c r="F199" s="47">
        <v>13574.554046000005</v>
      </c>
      <c r="G199" s="49"/>
      <c r="H199" s="47">
        <v>434269.93812629499</v>
      </c>
      <c r="I199" s="47">
        <v>2213258.3712803107</v>
      </c>
      <c r="J199" s="47">
        <v>295930.5069084671</v>
      </c>
      <c r="K199" s="47">
        <v>829558.50383469404</v>
      </c>
      <c r="L199" s="47">
        <v>21586.48824085651</v>
      </c>
    </row>
    <row r="200" spans="1:12" ht="13.8" x14ac:dyDescent="0.3">
      <c r="A200" s="46">
        <v>41243</v>
      </c>
      <c r="B200" s="47">
        <v>283872.91787863593</v>
      </c>
      <c r="C200" s="47">
        <v>1407161.1189471481</v>
      </c>
      <c r="D200" s="47">
        <v>170439.43109094701</v>
      </c>
      <c r="E200" s="47">
        <v>525507.85131721396</v>
      </c>
      <c r="F200" s="47">
        <v>9565.1255703950301</v>
      </c>
      <c r="G200" s="49"/>
      <c r="H200" s="47">
        <v>449959.75938374834</v>
      </c>
      <c r="I200" s="47">
        <v>2230455.3855550317</v>
      </c>
      <c r="J200" s="47">
        <v>270159.2176396802</v>
      </c>
      <c r="K200" s="47">
        <v>832969.16134161374</v>
      </c>
      <c r="L200" s="47">
        <v>15161.437844417196</v>
      </c>
    </row>
    <row r="201" spans="1:12" ht="13.8" x14ac:dyDescent="0.3">
      <c r="A201" s="46">
        <v>41274</v>
      </c>
      <c r="B201" s="47">
        <v>290942.67322589015</v>
      </c>
      <c r="C201" s="47">
        <v>1409424.5363338999</v>
      </c>
      <c r="D201" s="47">
        <v>184918.56890469999</v>
      </c>
      <c r="E201" s="47">
        <v>545033.84890108986</v>
      </c>
      <c r="F201" s="47">
        <v>8658.9308469999814</v>
      </c>
      <c r="G201" s="49"/>
      <c r="H201" s="47">
        <v>460936.52754733275</v>
      </c>
      <c r="I201" s="47">
        <v>2232932.159502638</v>
      </c>
      <c r="J201" s="47">
        <v>292963.9783840747</v>
      </c>
      <c r="K201" s="47">
        <v>863489.72779655526</v>
      </c>
      <c r="L201" s="47">
        <v>13718.22659300942</v>
      </c>
    </row>
    <row r="202" spans="1:12" ht="13.8" x14ac:dyDescent="0.3">
      <c r="A202" s="46">
        <v>41305</v>
      </c>
      <c r="B202" s="47">
        <v>308476.73723880004</v>
      </c>
      <c r="C202" s="47">
        <v>1422108.2428338397</v>
      </c>
      <c r="D202" s="47">
        <v>177020.89352724992</v>
      </c>
      <c r="E202" s="47">
        <v>557868.17220895994</v>
      </c>
      <c r="F202" s="47">
        <v>7023.6817936500302</v>
      </c>
      <c r="G202" s="49"/>
      <c r="H202" s="47">
        <v>487382.53649532207</v>
      </c>
      <c r="I202" s="47">
        <v>2246881.6571627143</v>
      </c>
      <c r="J202" s="47">
        <v>279686.866738318</v>
      </c>
      <c r="K202" s="47">
        <v>881412.34647049161</v>
      </c>
      <c r="L202" s="47">
        <v>11097.173416597569</v>
      </c>
    </row>
    <row r="203" spans="1:12" ht="13.8" x14ac:dyDescent="0.3">
      <c r="A203" s="46">
        <v>41333</v>
      </c>
      <c r="B203" s="47">
        <v>316766.82680351008</v>
      </c>
      <c r="C203" s="47">
        <v>1428442.9267370799</v>
      </c>
      <c r="D203" s="47">
        <v>175446.74895811989</v>
      </c>
      <c r="E203" s="47">
        <v>551967.11357888009</v>
      </c>
      <c r="F203" s="47">
        <v>7354.2132136999862</v>
      </c>
      <c r="G203" s="49"/>
      <c r="H203" s="47">
        <v>492422.10792680323</v>
      </c>
      <c r="I203" s="47">
        <v>2220550.9463695227</v>
      </c>
      <c r="J203" s="47">
        <v>272736.44409883878</v>
      </c>
      <c r="K203" s="47">
        <v>858046.94992062077</v>
      </c>
      <c r="L203" s="47">
        <v>11432.311929176951</v>
      </c>
    </row>
    <row r="204" spans="1:12" ht="13.8" x14ac:dyDescent="0.3">
      <c r="A204" s="46">
        <v>41364</v>
      </c>
      <c r="B204" s="47">
        <v>318991.04608150991</v>
      </c>
      <c r="C204" s="47">
        <v>1452843.4429007298</v>
      </c>
      <c r="D204" s="47">
        <v>177154.19410253805</v>
      </c>
      <c r="E204" s="47">
        <v>553000.29211362998</v>
      </c>
      <c r="F204" s="47">
        <v>7589.0055227420526</v>
      </c>
      <c r="G204" s="49"/>
      <c r="H204" s="47">
        <v>494913.79245955229</v>
      </c>
      <c r="I204" s="47">
        <v>2254082.8873054422</v>
      </c>
      <c r="J204" s="47">
        <v>274854.27923578583</v>
      </c>
      <c r="K204" s="47">
        <v>857978.53940785257</v>
      </c>
      <c r="L204" s="47">
        <v>11774.322666401842</v>
      </c>
    </row>
    <row r="205" spans="1:12" ht="13.8" x14ac:dyDescent="0.3">
      <c r="A205" s="46">
        <v>41394</v>
      </c>
      <c r="B205" s="47">
        <v>327470.07896176982</v>
      </c>
      <c r="C205" s="47">
        <v>1456471.3035198401</v>
      </c>
      <c r="D205" s="47">
        <v>175439.06943043182</v>
      </c>
      <c r="E205" s="47">
        <v>531382.97858309001</v>
      </c>
      <c r="F205" s="47">
        <v>7162.2733714480419</v>
      </c>
      <c r="G205" s="49"/>
      <c r="H205" s="47">
        <v>507081.24985283049</v>
      </c>
      <c r="I205" s="47">
        <v>2255318.3829959715</v>
      </c>
      <c r="J205" s="47">
        <v>271664.09487502102</v>
      </c>
      <c r="K205" s="47">
        <v>822836.53451554058</v>
      </c>
      <c r="L205" s="47">
        <v>11090.645424755025</v>
      </c>
    </row>
    <row r="206" spans="1:12" ht="13.8" x14ac:dyDescent="0.3">
      <c r="A206" s="46">
        <v>41425</v>
      </c>
      <c r="B206" s="47">
        <v>333922.59845301008</v>
      </c>
      <c r="C206" s="47">
        <v>1471825.8299733899</v>
      </c>
      <c r="D206" s="47">
        <v>166542.43987500772</v>
      </c>
      <c r="E206" s="47">
        <v>561377.72677036002</v>
      </c>
      <c r="F206" s="47">
        <v>7442.1952788220951</v>
      </c>
      <c r="G206" s="49"/>
      <c r="H206" s="47">
        <v>517324.28819416009</v>
      </c>
      <c r="I206" s="47">
        <v>2280202.8175517726</v>
      </c>
      <c r="J206" s="47">
        <v>258013.23289169688</v>
      </c>
      <c r="K206" s="47">
        <v>869705.53731600649</v>
      </c>
      <c r="L206" s="47">
        <v>11529.702970253926</v>
      </c>
    </row>
    <row r="207" spans="1:12" ht="13.8" x14ac:dyDescent="0.3">
      <c r="A207" s="46">
        <v>41455</v>
      </c>
      <c r="B207" s="47">
        <v>348897.62040282006</v>
      </c>
      <c r="C207" s="47">
        <v>1454297.5191381099</v>
      </c>
      <c r="D207" s="47">
        <v>179528.09939636977</v>
      </c>
      <c r="E207" s="47">
        <v>553499.55585332995</v>
      </c>
      <c r="F207" s="47">
        <v>9373.0443311203271</v>
      </c>
      <c r="G207" s="49"/>
      <c r="H207" s="47">
        <v>537648.27985653433</v>
      </c>
      <c r="I207" s="47">
        <v>2241060.1673393077</v>
      </c>
      <c r="J207" s="47">
        <v>276651.28158492583</v>
      </c>
      <c r="K207" s="47">
        <v>852938.1305676949</v>
      </c>
      <c r="L207" s="47">
        <v>14443.781977726414</v>
      </c>
    </row>
    <row r="208" spans="1:12" ht="13.8" x14ac:dyDescent="0.3">
      <c r="A208" s="46">
        <v>41486</v>
      </c>
      <c r="B208" s="47">
        <v>363457.45044458983</v>
      </c>
      <c r="C208" s="47">
        <v>1479574.37533304</v>
      </c>
      <c r="D208" s="47">
        <v>165837.91281016893</v>
      </c>
      <c r="E208" s="47">
        <v>559028.29382608994</v>
      </c>
      <c r="F208" s="47">
        <v>7760.1655361506855</v>
      </c>
      <c r="G208" s="49"/>
      <c r="H208" s="47">
        <v>561578.77648713067</v>
      </c>
      <c r="I208" s="47">
        <v>2286093.0939917876</v>
      </c>
      <c r="J208" s="47">
        <v>256236.46470087208</v>
      </c>
      <c r="K208" s="47">
        <v>863755.64700772206</v>
      </c>
      <c r="L208" s="47">
        <v>11990.24607089044</v>
      </c>
    </row>
    <row r="209" spans="1:12" ht="13.8" x14ac:dyDescent="0.3">
      <c r="A209" s="46">
        <v>41517</v>
      </c>
      <c r="B209" s="47">
        <v>363716.86169257981</v>
      </c>
      <c r="C209" s="47">
        <v>1474774.5666366196</v>
      </c>
      <c r="D209" s="47">
        <v>176715.96751821681</v>
      </c>
      <c r="E209" s="47">
        <v>553940.22993787995</v>
      </c>
      <c r="F209" s="47">
        <v>8051.4382807334187</v>
      </c>
      <c r="G209" s="49"/>
      <c r="H209" s="47">
        <v>560078.26068272558</v>
      </c>
      <c r="I209" s="47">
        <v>2270967.5057053026</v>
      </c>
      <c r="J209" s="47">
        <v>272120.38304158475</v>
      </c>
      <c r="K209" s="47">
        <v>852998.34344228404</v>
      </c>
      <c r="L209" s="47">
        <v>12398.203171781863</v>
      </c>
    </row>
    <row r="210" spans="1:12" ht="13.8" x14ac:dyDescent="0.3">
      <c r="A210" s="46">
        <v>41547</v>
      </c>
      <c r="B210" s="47">
        <v>367185.22911554994</v>
      </c>
      <c r="C210" s="47">
        <v>1492907.5841765697</v>
      </c>
      <c r="D210" s="47">
        <v>171498.34687936958</v>
      </c>
      <c r="E210" s="47">
        <v>580283.74426665006</v>
      </c>
      <c r="F210" s="47">
        <v>8306.2493113304954</v>
      </c>
      <c r="G210" s="49"/>
      <c r="H210" s="47">
        <v>563512.59150392213</v>
      </c>
      <c r="I210" s="47">
        <v>2291138.5179125969</v>
      </c>
      <c r="J210" s="47">
        <v>263195.43986400362</v>
      </c>
      <c r="K210" s="47">
        <v>890551.06417800928</v>
      </c>
      <c r="L210" s="47">
        <v>12747.451977793335</v>
      </c>
    </row>
    <row r="211" spans="1:12" ht="13.8" x14ac:dyDescent="0.3">
      <c r="A211" s="46">
        <v>41578</v>
      </c>
      <c r="B211" s="47">
        <v>384484.47871062008</v>
      </c>
      <c r="C211" s="47">
        <v>1490027.0446906202</v>
      </c>
      <c r="D211" s="47">
        <v>178597.67044059525</v>
      </c>
      <c r="E211" s="47">
        <v>596839.34647500992</v>
      </c>
      <c r="F211" s="47">
        <v>7729.4406732942443</v>
      </c>
      <c r="G211" s="49"/>
      <c r="H211" s="47">
        <v>590061.43987092271</v>
      </c>
      <c r="I211" s="47">
        <v>2286717.805580114</v>
      </c>
      <c r="J211" s="47">
        <v>274090.64452010428</v>
      </c>
      <c r="K211" s="47">
        <v>915958.65022609907</v>
      </c>
      <c r="L211" s="47">
        <v>11862.234096876429</v>
      </c>
    </row>
    <row r="212" spans="1:12" ht="13.8" x14ac:dyDescent="0.3">
      <c r="A212" s="46">
        <v>41608</v>
      </c>
      <c r="B212" s="47">
        <v>395703.39490927989</v>
      </c>
      <c r="C212" s="47">
        <v>1506037.3326455103</v>
      </c>
      <c r="D212" s="47">
        <v>169958.81236523297</v>
      </c>
      <c r="E212" s="47">
        <v>606108.90819533006</v>
      </c>
      <c r="F212" s="47">
        <v>6851.379707576707</v>
      </c>
      <c r="G212" s="49"/>
      <c r="H212" s="47">
        <v>605092.88033643668</v>
      </c>
      <c r="I212" s="47">
        <v>2302968.5345853595</v>
      </c>
      <c r="J212" s="47">
        <v>259893.82106821807</v>
      </c>
      <c r="K212" s="47">
        <v>926836.08423821547</v>
      </c>
      <c r="L212" s="47">
        <v>10476.839812017944</v>
      </c>
    </row>
    <row r="213" spans="1:12" ht="13.8" x14ac:dyDescent="0.3">
      <c r="A213" s="46">
        <v>41639</v>
      </c>
      <c r="B213" s="47">
        <v>412587.71634158015</v>
      </c>
      <c r="C213" s="47">
        <v>1501646.7280818059</v>
      </c>
      <c r="D213" s="47">
        <v>182316.62890957401</v>
      </c>
      <c r="E213" s="47">
        <v>591540.55497341987</v>
      </c>
      <c r="F213" s="47">
        <v>7483.7121318499558</v>
      </c>
      <c r="G213" s="49"/>
      <c r="H213" s="47">
        <v>627598.21640691068</v>
      </c>
      <c r="I213" s="47">
        <v>2284195.0229976769</v>
      </c>
      <c r="J213" s="47">
        <v>277326.70313005627</v>
      </c>
      <c r="K213" s="47">
        <v>899808.16812858253</v>
      </c>
      <c r="L213" s="47">
        <v>11383.674792109794</v>
      </c>
    </row>
    <row r="214" spans="1:12" ht="13.8" x14ac:dyDescent="0.3">
      <c r="A214" s="46">
        <v>41670</v>
      </c>
      <c r="B214" s="47">
        <v>420913.66424754972</v>
      </c>
      <c r="C214" s="47">
        <v>1514255.461434565</v>
      </c>
      <c r="D214" s="47">
        <v>180048.09590124513</v>
      </c>
      <c r="E214" s="47">
        <v>580053.65355797007</v>
      </c>
      <c r="F214" s="47">
        <v>8087.646178200026</v>
      </c>
      <c r="G214" s="49"/>
      <c r="H214" s="47">
        <v>644881.43029223057</v>
      </c>
      <c r="I214" s="47">
        <v>2319989.3725080667</v>
      </c>
      <c r="J214" s="47">
        <v>275851.51889462228</v>
      </c>
      <c r="K214" s="47">
        <v>888699.65868511319</v>
      </c>
      <c r="L214" s="47">
        <v>12391.075125628893</v>
      </c>
    </row>
    <row r="215" spans="1:12" ht="13.8" x14ac:dyDescent="0.3">
      <c r="A215" s="46">
        <v>41698</v>
      </c>
      <c r="B215" s="47">
        <v>424777.4340053898</v>
      </c>
      <c r="C215" s="47">
        <v>1506282.77014663</v>
      </c>
      <c r="D215" s="47">
        <v>174446.66840255295</v>
      </c>
      <c r="E215" s="47">
        <v>583661.71430421004</v>
      </c>
      <c r="F215" s="47">
        <v>7913.7422264770139</v>
      </c>
      <c r="G215" s="49"/>
      <c r="H215" s="47">
        <v>646448.96333468927</v>
      </c>
      <c r="I215" s="47">
        <v>2292341.4882670953</v>
      </c>
      <c r="J215" s="47">
        <v>265482.24768594874</v>
      </c>
      <c r="K215" s="47">
        <v>888247.53846344084</v>
      </c>
      <c r="L215" s="47">
        <v>12043.555162911758</v>
      </c>
    </row>
    <row r="216" spans="1:12" ht="13.8" x14ac:dyDescent="0.3">
      <c r="A216" s="46">
        <v>41729</v>
      </c>
      <c r="B216" s="47">
        <v>425175.21266030998</v>
      </c>
      <c r="C216" s="47">
        <v>1522168.600888211</v>
      </c>
      <c r="D216" s="47">
        <v>170686.00536029891</v>
      </c>
      <c r="E216" s="47">
        <v>584615.57433598</v>
      </c>
      <c r="F216" s="47">
        <v>10495.97810317995</v>
      </c>
      <c r="G216" s="49"/>
      <c r="H216" s="47">
        <v>645512.61736275803</v>
      </c>
      <c r="I216" s="47">
        <v>2310997.9330139817</v>
      </c>
      <c r="J216" s="47">
        <v>259140.15395659392</v>
      </c>
      <c r="K216" s="47">
        <v>887579.32801259588</v>
      </c>
      <c r="L216" s="47">
        <v>15935.280551218169</v>
      </c>
    </row>
    <row r="217" spans="1:12" ht="13.8" x14ac:dyDescent="0.3">
      <c r="A217" s="46">
        <v>41759</v>
      </c>
      <c r="B217" s="47">
        <v>443518.39067459968</v>
      </c>
      <c r="C217" s="47">
        <v>1524685.9001336121</v>
      </c>
      <c r="D217" s="47">
        <v>174478.10727060796</v>
      </c>
      <c r="E217" s="47">
        <v>584193.54591326008</v>
      </c>
      <c r="F217" s="47">
        <v>8551.9055735500297</v>
      </c>
      <c r="G217" s="49"/>
      <c r="H217" s="47">
        <v>671282.46683575993</v>
      </c>
      <c r="I217" s="47">
        <v>2307671.8659504461</v>
      </c>
      <c r="J217" s="47">
        <v>264079.45356967079</v>
      </c>
      <c r="K217" s="47">
        <v>884199.82768629293</v>
      </c>
      <c r="L217" s="47">
        <v>12943.644255263845</v>
      </c>
    </row>
    <row r="218" spans="1:12" ht="13.8" x14ac:dyDescent="0.3">
      <c r="A218" s="46">
        <v>41790</v>
      </c>
      <c r="B218" s="47">
        <v>434470.05252232996</v>
      </c>
      <c r="C218" s="47">
        <v>1551218.2378095284</v>
      </c>
      <c r="D218" s="47">
        <v>167864.32101307192</v>
      </c>
      <c r="E218" s="47">
        <v>598526.48331444012</v>
      </c>
      <c r="F218" s="47">
        <v>8682.7083403799916</v>
      </c>
      <c r="G218" s="49"/>
      <c r="H218" s="47">
        <v>657119.19645674969</v>
      </c>
      <c r="I218" s="47">
        <v>2346157.7525094505</v>
      </c>
      <c r="J218" s="47">
        <v>253888.31082252416</v>
      </c>
      <c r="K218" s="47">
        <v>905248.22019454371</v>
      </c>
      <c r="L218" s="47">
        <v>13132.261463304369</v>
      </c>
    </row>
    <row r="219" spans="1:12" ht="13.8" x14ac:dyDescent="0.3">
      <c r="A219" s="46">
        <v>41820</v>
      </c>
      <c r="B219" s="47">
        <v>445629.45070906007</v>
      </c>
      <c r="C219" s="47">
        <v>1550814.2719509015</v>
      </c>
      <c r="D219" s="47">
        <v>158527.69276195881</v>
      </c>
      <c r="E219" s="47">
        <v>610236.80559492996</v>
      </c>
      <c r="F219" s="47">
        <v>9399.2193188800011</v>
      </c>
      <c r="G219" s="49"/>
      <c r="H219" s="47">
        <v>671606.16365140281</v>
      </c>
      <c r="I219" s="47">
        <v>2337225.2934889179</v>
      </c>
      <c r="J219" s="47">
        <v>238916.38086073828</v>
      </c>
      <c r="K219" s="47">
        <v>919685.17626558512</v>
      </c>
      <c r="L219" s="47">
        <v>14165.521641415178</v>
      </c>
    </row>
    <row r="220" spans="1:12" ht="13.8" x14ac:dyDescent="0.3">
      <c r="A220" s="46">
        <v>41851</v>
      </c>
      <c r="B220" s="47">
        <v>453622.68166790041</v>
      </c>
      <c r="C220" s="47">
        <v>1557435.2884708357</v>
      </c>
      <c r="D220" s="47">
        <v>163300.54884579452</v>
      </c>
      <c r="E220" s="47">
        <v>617315.6441221498</v>
      </c>
      <c r="F220" s="47">
        <v>9784.3757768400246</v>
      </c>
      <c r="G220" s="49"/>
      <c r="H220" s="47">
        <v>684786.47893576429</v>
      </c>
      <c r="I220" s="47">
        <v>2351096.3416574663</v>
      </c>
      <c r="J220" s="47">
        <v>246517.67288448301</v>
      </c>
      <c r="K220" s="47">
        <v>931896.53739548405</v>
      </c>
      <c r="L220" s="47">
        <v>14770.443603417352</v>
      </c>
    </row>
    <row r="221" spans="1:12" ht="13.8" x14ac:dyDescent="0.3">
      <c r="A221" s="46">
        <v>41882</v>
      </c>
      <c r="B221" s="47">
        <v>455925.09103067999</v>
      </c>
      <c r="C221" s="47">
        <v>1548197.2192006293</v>
      </c>
      <c r="D221" s="47">
        <v>182322.1848675214</v>
      </c>
      <c r="E221" s="47">
        <v>635527.04727882997</v>
      </c>
      <c r="F221" s="47">
        <v>6821.7179430089891</v>
      </c>
      <c r="G221" s="49"/>
      <c r="H221" s="47">
        <v>686635.47153096029</v>
      </c>
      <c r="I221" s="47">
        <v>2331626.7267186032</v>
      </c>
      <c r="J221" s="47">
        <v>274582.1228966784</v>
      </c>
      <c r="K221" s="47">
        <v>957120.85683306656</v>
      </c>
      <c r="L221" s="47">
        <v>10273.691026436605</v>
      </c>
    </row>
    <row r="222" spans="1:12" ht="13.8" x14ac:dyDescent="0.3">
      <c r="A222" s="46">
        <v>41912</v>
      </c>
      <c r="B222" s="47">
        <v>456504.0014435997</v>
      </c>
      <c r="C222" s="47">
        <v>1556572.3550922503</v>
      </c>
      <c r="D222" s="47">
        <v>182424.1363697598</v>
      </c>
      <c r="E222" s="47">
        <v>649261.26087891019</v>
      </c>
      <c r="F222" s="47">
        <v>5914.7411293199984</v>
      </c>
      <c r="G222" s="49"/>
      <c r="H222" s="47">
        <v>688320.75182172679</v>
      </c>
      <c r="I222" s="47">
        <v>2347013.4989701416</v>
      </c>
      <c r="J222" s="47">
        <v>275060.71863419533</v>
      </c>
      <c r="K222" s="47">
        <v>978961.84437302779</v>
      </c>
      <c r="L222" s="47">
        <v>8918.2987401862356</v>
      </c>
    </row>
    <row r="223" spans="1:12" ht="13.8" x14ac:dyDescent="0.3">
      <c r="A223" s="46">
        <v>41943</v>
      </c>
      <c r="B223" s="47">
        <v>467771.45684539003</v>
      </c>
      <c r="C223" s="47">
        <v>1567807.5833558601</v>
      </c>
      <c r="D223" s="47">
        <v>184015.67347390007</v>
      </c>
      <c r="E223" s="47">
        <v>656201.63719586015</v>
      </c>
      <c r="F223" s="47">
        <v>5809.119930619956</v>
      </c>
      <c r="G223" s="49"/>
      <c r="H223" s="47">
        <v>704309.95345435396</v>
      </c>
      <c r="I223" s="47">
        <v>2360602.5333514987</v>
      </c>
      <c r="J223" s="47">
        <v>277067.07735720492</v>
      </c>
      <c r="K223" s="47">
        <v>988023.82613705611</v>
      </c>
      <c r="L223" s="47">
        <v>8746.6238652907286</v>
      </c>
    </row>
    <row r="224" spans="1:12" ht="13.8" x14ac:dyDescent="0.3">
      <c r="A224" s="46">
        <v>41973</v>
      </c>
      <c r="B224" s="47">
        <v>486285.90327985981</v>
      </c>
      <c r="C224" s="47">
        <v>1576174.2222721879</v>
      </c>
      <c r="D224" s="47">
        <v>184026.82840455254</v>
      </c>
      <c r="E224" s="47">
        <v>675618.5846369802</v>
      </c>
      <c r="F224" s="47">
        <v>6115.6759851300158</v>
      </c>
      <c r="G224" s="49"/>
      <c r="H224" s="47">
        <v>736012.77332524152</v>
      </c>
      <c r="I224" s="47">
        <v>2385601.459458048</v>
      </c>
      <c r="J224" s="47">
        <v>278531.81724318501</v>
      </c>
      <c r="K224" s="47">
        <v>1022575.2069612442</v>
      </c>
      <c r="L224" s="47">
        <v>9256.3152915079481</v>
      </c>
    </row>
    <row r="225" spans="1:12" ht="13.8" x14ac:dyDescent="0.3">
      <c r="A225" s="46">
        <v>42004</v>
      </c>
      <c r="B225" s="47">
        <v>511372.7989517902</v>
      </c>
      <c r="C225" s="47">
        <v>1579468.1253345003</v>
      </c>
      <c r="D225" s="47">
        <v>149261.42769247992</v>
      </c>
      <c r="E225" s="47">
        <v>685427.98007190996</v>
      </c>
      <c r="F225" s="47">
        <v>9541.3746594500262</v>
      </c>
      <c r="G225" s="49"/>
      <c r="H225" s="47">
        <v>771600.15982022439</v>
      </c>
      <c r="I225" s="47">
        <v>2383227.7751909629</v>
      </c>
      <c r="J225" s="47">
        <v>225217.57453385793</v>
      </c>
      <c r="K225" s="47">
        <v>1034228.53161691</v>
      </c>
      <c r="L225" s="47">
        <v>14396.788853899023</v>
      </c>
    </row>
    <row r="226" spans="1:12" ht="13.8" x14ac:dyDescent="0.3">
      <c r="A226" s="46">
        <v>42035</v>
      </c>
      <c r="B226" s="47">
        <v>532754.62355172192</v>
      </c>
      <c r="C226" s="47">
        <v>1599507.6927814099</v>
      </c>
      <c r="D226" s="47">
        <v>142499.53774793027</v>
      </c>
      <c r="E226" s="47">
        <v>705581.36718257796</v>
      </c>
      <c r="F226" s="47">
        <v>9193.4564672400011</v>
      </c>
      <c r="G226" s="49"/>
      <c r="H226" s="47">
        <v>809614.2287792922</v>
      </c>
      <c r="I226" s="47">
        <v>2430732.8925359277</v>
      </c>
      <c r="J226" s="47">
        <v>216553.07763649218</v>
      </c>
      <c r="K226" s="47">
        <v>1072254.8227253486</v>
      </c>
      <c r="L226" s="47">
        <v>13971.071931612996</v>
      </c>
    </row>
    <row r="227" spans="1:12" ht="13.8" x14ac:dyDescent="0.3">
      <c r="A227" s="46">
        <v>42063</v>
      </c>
      <c r="B227" s="47">
        <v>535625.80104666017</v>
      </c>
      <c r="C227" s="47">
        <v>1593649.3402141086</v>
      </c>
      <c r="D227" s="47">
        <v>147106.78903022176</v>
      </c>
      <c r="E227" s="47">
        <v>733317.61924263998</v>
      </c>
      <c r="F227" s="47">
        <v>10337.29779957002</v>
      </c>
      <c r="G227" s="49"/>
      <c r="H227" s="47">
        <v>808577.96831777261</v>
      </c>
      <c r="I227" s="47">
        <v>2405764.8888520021</v>
      </c>
      <c r="J227" s="47">
        <v>222071.65593474841</v>
      </c>
      <c r="K227" s="47">
        <v>1107012.5254238574</v>
      </c>
      <c r="L227" s="47">
        <v>15605.131859478835</v>
      </c>
    </row>
    <row r="228" spans="1:12" ht="13.8" x14ac:dyDescent="0.3">
      <c r="A228" s="46">
        <v>42094</v>
      </c>
      <c r="B228" s="47">
        <v>531986.04699688114</v>
      </c>
      <c r="C228" s="47">
        <v>1615857.603127934</v>
      </c>
      <c r="D228" s="47">
        <v>147848.09853700467</v>
      </c>
      <c r="E228" s="47">
        <v>743710.44821401883</v>
      </c>
      <c r="F228" s="47">
        <v>13748.705695549957</v>
      </c>
      <c r="G228" s="49"/>
      <c r="H228" s="47">
        <v>794984.77754787216</v>
      </c>
      <c r="I228" s="47">
        <v>2414691.5213722321</v>
      </c>
      <c r="J228" s="47">
        <v>220939.98214770027</v>
      </c>
      <c r="K228" s="47">
        <v>1111379.6848076286</v>
      </c>
      <c r="L228" s="47">
        <v>20545.67370826556</v>
      </c>
    </row>
    <row r="229" spans="1:12" ht="13.8" x14ac:dyDescent="0.3">
      <c r="A229" s="46">
        <v>42124</v>
      </c>
      <c r="B229" s="47">
        <v>547069.7054234806</v>
      </c>
      <c r="C229" s="47">
        <v>1621878.0091380486</v>
      </c>
      <c r="D229" s="47">
        <v>157464.194256766</v>
      </c>
      <c r="E229" s="47">
        <v>731185.3547247597</v>
      </c>
      <c r="F229" s="47">
        <v>12589.705921450048</v>
      </c>
      <c r="G229" s="49"/>
      <c r="H229" s="47">
        <v>816376.61895981699</v>
      </c>
      <c r="I229" s="47">
        <v>2420282.5934959361</v>
      </c>
      <c r="J229" s="47">
        <v>234979.35498925362</v>
      </c>
      <c r="K229" s="47">
        <v>1091127.1850834121</v>
      </c>
      <c r="L229" s="47">
        <v>18787.261389105319</v>
      </c>
    </row>
    <row r="230" spans="1:12" ht="13.8" x14ac:dyDescent="0.3">
      <c r="A230" s="46">
        <v>42155</v>
      </c>
      <c r="B230" s="47">
        <v>563586.88804216776</v>
      </c>
      <c r="C230" s="47">
        <v>1632352.9214903985</v>
      </c>
      <c r="D230" s="47">
        <v>159530.57600539387</v>
      </c>
      <c r="E230" s="47">
        <v>755522.40149131231</v>
      </c>
      <c r="F230" s="47">
        <v>12282.478701079963</v>
      </c>
      <c r="G230" s="49"/>
      <c r="H230" s="47">
        <v>838667.83059427678</v>
      </c>
      <c r="I230" s="47">
        <v>2429087.5328670759</v>
      </c>
      <c r="J230" s="47">
        <v>237395.80343446284</v>
      </c>
      <c r="K230" s="47">
        <v>1124285.0869459698</v>
      </c>
      <c r="L230" s="47">
        <v>18277.429771901338</v>
      </c>
    </row>
    <row r="231" spans="1:12" ht="13.8" x14ac:dyDescent="0.3">
      <c r="A231" s="46">
        <v>42185</v>
      </c>
      <c r="B231" s="47">
        <v>580010.10644113494</v>
      </c>
      <c r="C231" s="47">
        <v>1629715.0582110218</v>
      </c>
      <c r="D231" s="47">
        <v>171568.86251594068</v>
      </c>
      <c r="E231" s="47">
        <v>728739.7973221651</v>
      </c>
      <c r="F231" s="47">
        <v>11831.3544521</v>
      </c>
      <c r="G231" s="49"/>
      <c r="H231" s="47">
        <v>860895.50390004937</v>
      </c>
      <c r="I231" s="47">
        <v>2418948.1367157307</v>
      </c>
      <c r="J231" s="47">
        <v>254655.67014944655</v>
      </c>
      <c r="K231" s="47">
        <v>1081651.5230693773</v>
      </c>
      <c r="L231" s="47">
        <v>17561.004092425159</v>
      </c>
    </row>
    <row r="232" spans="1:12" ht="13.8" x14ac:dyDescent="0.3">
      <c r="A232" s="46">
        <v>42216</v>
      </c>
      <c r="B232" s="47">
        <v>600959.96751896874</v>
      </c>
      <c r="C232" s="47">
        <v>1647981.7196822711</v>
      </c>
      <c r="D232" s="47">
        <v>164369.2226455023</v>
      </c>
      <c r="E232" s="47">
        <v>759179.79232587153</v>
      </c>
      <c r="F232" s="47">
        <v>12727.277820850024</v>
      </c>
      <c r="G232" s="49"/>
      <c r="H232" s="47">
        <v>890538.81698392308</v>
      </c>
      <c r="I232" s="47">
        <v>2442078.9576314958</v>
      </c>
      <c r="J232" s="47">
        <v>243572.2527202653</v>
      </c>
      <c r="K232" s="47">
        <v>1124998.5201628963</v>
      </c>
      <c r="L232" s="47">
        <v>18860.04983126892</v>
      </c>
    </row>
    <row r="233" spans="1:12" ht="13.8" x14ac:dyDescent="0.3">
      <c r="A233" s="46">
        <v>42247</v>
      </c>
      <c r="B233" s="47">
        <v>614134.28131859796</v>
      </c>
      <c r="C233" s="47">
        <v>1643051.0532469761</v>
      </c>
      <c r="D233" s="47">
        <v>171239.10128264804</v>
      </c>
      <c r="E233" s="47">
        <v>702677.03260612208</v>
      </c>
      <c r="F233" s="47">
        <v>11000.222547610058</v>
      </c>
      <c r="G233" s="49"/>
      <c r="H233" s="47">
        <v>905219.44033358921</v>
      </c>
      <c r="I233" s="47">
        <v>2421818.4851468266</v>
      </c>
      <c r="J233" s="47">
        <v>252402.39495096769</v>
      </c>
      <c r="K233" s="47">
        <v>1035729.3665894542</v>
      </c>
      <c r="L233" s="47">
        <v>16214.068487941542</v>
      </c>
    </row>
    <row r="234" spans="1:12" ht="13.8" x14ac:dyDescent="0.3">
      <c r="A234" s="46">
        <v>42277</v>
      </c>
      <c r="B234" s="47">
        <v>635047.77703773614</v>
      </c>
      <c r="C234" s="47">
        <v>1666431.0654950612</v>
      </c>
      <c r="D234" s="47">
        <v>161563.40917446266</v>
      </c>
      <c r="E234" s="47">
        <v>676775.12798147427</v>
      </c>
      <c r="F234" s="47">
        <v>10791.419327739975</v>
      </c>
      <c r="G234" s="49"/>
      <c r="H234" s="47">
        <v>939740.92784125742</v>
      </c>
      <c r="I234" s="47">
        <v>2465977.4150800118</v>
      </c>
      <c r="J234" s="47">
        <v>239080.8275103753</v>
      </c>
      <c r="K234" s="47">
        <v>1001488.8795861482</v>
      </c>
      <c r="L234" s="47">
        <v>15969.095205842807</v>
      </c>
    </row>
    <row r="235" spans="1:12" ht="13.8" x14ac:dyDescent="0.3">
      <c r="A235" s="46">
        <v>42308</v>
      </c>
      <c r="B235" s="47">
        <v>679349.38091650244</v>
      </c>
      <c r="C235" s="47">
        <v>1668646.6944958463</v>
      </c>
      <c r="D235" s="47">
        <v>163697.41960469738</v>
      </c>
      <c r="E235" s="47">
        <v>721733.92467011733</v>
      </c>
      <c r="F235" s="47">
        <v>12598.094949180027</v>
      </c>
      <c r="G235" s="49"/>
      <c r="H235" s="47">
        <v>1004598.3418890587</v>
      </c>
      <c r="I235" s="47">
        <v>2467536.9545898195</v>
      </c>
      <c r="J235" s="47">
        <v>242070.07605503174</v>
      </c>
      <c r="K235" s="47">
        <v>1067275.1376184702</v>
      </c>
      <c r="L235" s="47">
        <v>18629.626599251602</v>
      </c>
    </row>
    <row r="236" spans="1:12" ht="13.8" x14ac:dyDescent="0.3">
      <c r="A236" s="46">
        <v>42338</v>
      </c>
      <c r="B236" s="47">
        <v>668096.90908074391</v>
      </c>
      <c r="C236" s="47">
        <v>1672139.4464107521</v>
      </c>
      <c r="D236" s="47">
        <v>163884.90182475105</v>
      </c>
      <c r="E236" s="47">
        <v>743493.13664086617</v>
      </c>
      <c r="F236" s="47">
        <v>12844.42851252004</v>
      </c>
      <c r="G236" s="49"/>
      <c r="H236" s="47">
        <v>991409.7588874012</v>
      </c>
      <c r="I236" s="47">
        <v>2481339.6722238739</v>
      </c>
      <c r="J236" s="47">
        <v>243193.8971651872</v>
      </c>
      <c r="K236" s="47">
        <v>1103292.563268654</v>
      </c>
      <c r="L236" s="47">
        <v>19060.246502509945</v>
      </c>
    </row>
    <row r="237" spans="1:12" ht="13.8" x14ac:dyDescent="0.3">
      <c r="A237" s="46">
        <v>42369</v>
      </c>
      <c r="B237" s="47">
        <v>565003.74697940028</v>
      </c>
      <c r="C237" s="47">
        <v>1684681.9584802813</v>
      </c>
      <c r="D237" s="47">
        <v>299605.59175774059</v>
      </c>
      <c r="E237" s="47">
        <v>704247.7616932001</v>
      </c>
      <c r="F237" s="47">
        <v>30791.782658608048</v>
      </c>
      <c r="G237" s="49"/>
      <c r="H237" s="47">
        <v>835701.92101967009</v>
      </c>
      <c r="I237" s="47">
        <v>2491827.6321811406</v>
      </c>
      <c r="J237" s="47">
        <v>443149.21789236844</v>
      </c>
      <c r="K237" s="47">
        <v>1041658.9455684939</v>
      </c>
      <c r="L237" s="47">
        <v>45544.391620392409</v>
      </c>
    </row>
    <row r="238" spans="1:12" ht="13.8" x14ac:dyDescent="0.3">
      <c r="A238" s="46">
        <v>42400</v>
      </c>
      <c r="B238" s="47">
        <v>560094.72052256006</v>
      </c>
      <c r="C238" s="47">
        <v>1693487.7285928575</v>
      </c>
      <c r="D238" s="47">
        <v>287873.14347477991</v>
      </c>
      <c r="E238" s="47">
        <v>673397.09976033994</v>
      </c>
      <c r="F238" s="47">
        <v>26629.338431832963</v>
      </c>
      <c r="G238" s="49"/>
      <c r="H238" s="47">
        <v>833276.57230206707</v>
      </c>
      <c r="I238" s="47">
        <v>2519473.2212453159</v>
      </c>
      <c r="J238" s="47">
        <v>428281.03437340597</v>
      </c>
      <c r="K238" s="47">
        <v>1001841.3074183719</v>
      </c>
      <c r="L238" s="47">
        <v>39617.591521746363</v>
      </c>
    </row>
    <row r="239" spans="1:12" ht="13.8" x14ac:dyDescent="0.3">
      <c r="A239" s="46">
        <v>42429</v>
      </c>
      <c r="B239" s="47">
        <v>570567.44066448999</v>
      </c>
      <c r="C239" s="47">
        <v>1703979.1786009115</v>
      </c>
      <c r="D239" s="47">
        <v>284917.26222625864</v>
      </c>
      <c r="E239" s="47">
        <v>672634.61732621002</v>
      </c>
      <c r="F239" s="47">
        <v>28291.707052130019</v>
      </c>
      <c r="G239" s="49"/>
      <c r="H239" s="47">
        <v>843148.36083351821</v>
      </c>
      <c r="I239" s="47">
        <v>2518032.3112349282</v>
      </c>
      <c r="J239" s="47">
        <v>421032.6518798052</v>
      </c>
      <c r="K239" s="47">
        <v>993976.75825663505</v>
      </c>
      <c r="L239" s="47">
        <v>41807.689549205126</v>
      </c>
    </row>
    <row r="240" spans="1:12" ht="13.8" x14ac:dyDescent="0.3">
      <c r="A240" s="46">
        <v>42460</v>
      </c>
      <c r="B240" s="47">
        <v>582207.78581184044</v>
      </c>
      <c r="C240" s="47">
        <v>1738248.4840955418</v>
      </c>
      <c r="D240" s="47">
        <v>262353.85394776857</v>
      </c>
      <c r="E240" s="47">
        <v>685240.96209685982</v>
      </c>
      <c r="F240" s="47">
        <v>24512.506097150035</v>
      </c>
      <c r="G240" s="49"/>
      <c r="H240" s="47">
        <v>857169.13382464135</v>
      </c>
      <c r="I240" s="47">
        <v>2559177.2968245824</v>
      </c>
      <c r="J240" s="47">
        <v>386256.64449056872</v>
      </c>
      <c r="K240" s="47">
        <v>1008862.1558413104</v>
      </c>
      <c r="L240" s="47">
        <v>36089.114799223666</v>
      </c>
    </row>
    <row r="241" spans="1:12" ht="13.8" x14ac:dyDescent="0.3">
      <c r="A241" s="46">
        <v>42490</v>
      </c>
      <c r="B241" s="47">
        <v>583856.51277824969</v>
      </c>
      <c r="C241" s="47">
        <v>1745852.9268688664</v>
      </c>
      <c r="D241" s="47">
        <v>266018.52750676183</v>
      </c>
      <c r="E241" s="47">
        <v>692165.50376404996</v>
      </c>
      <c r="F241" s="47">
        <v>25261.711247091996</v>
      </c>
      <c r="G241" s="49"/>
      <c r="H241" s="47">
        <v>857812.70450150047</v>
      </c>
      <c r="I241" s="47">
        <v>2565039.1630178508</v>
      </c>
      <c r="J241" s="47">
        <v>390839.303037373</v>
      </c>
      <c r="K241" s="47">
        <v>1016942.2619286434</v>
      </c>
      <c r="L241" s="47">
        <v>37114.969810115334</v>
      </c>
    </row>
    <row r="242" spans="1:12" ht="13.8" x14ac:dyDescent="0.3">
      <c r="A242" s="46">
        <v>42521</v>
      </c>
      <c r="B242" s="47">
        <v>577087.51807155996</v>
      </c>
      <c r="C242" s="47">
        <v>1762671.0391824981</v>
      </c>
      <c r="D242" s="47">
        <v>263798.3073919306</v>
      </c>
      <c r="E242" s="47">
        <v>704169.43045893987</v>
      </c>
      <c r="F242" s="47">
        <v>25812.105578821269</v>
      </c>
      <c r="G242" s="49"/>
      <c r="H242" s="47">
        <v>844363.18373179808</v>
      </c>
      <c r="I242" s="47">
        <v>2579044.7443561144</v>
      </c>
      <c r="J242" s="47">
        <v>385975.38799113245</v>
      </c>
      <c r="K242" s="47">
        <v>1030302.5512937693</v>
      </c>
      <c r="L242" s="47">
        <v>37766.874109816104</v>
      </c>
    </row>
    <row r="243" spans="1:12" ht="13.8" x14ac:dyDescent="0.3">
      <c r="A243" s="46">
        <v>42551</v>
      </c>
      <c r="B243" s="47">
        <v>568388.22682807036</v>
      </c>
      <c r="C243" s="47">
        <v>1772405.5095501314</v>
      </c>
      <c r="D243" s="47">
        <v>262789.39844822837</v>
      </c>
      <c r="E243" s="47">
        <v>689062.07484992989</v>
      </c>
      <c r="F243" s="47">
        <v>26362.298187609995</v>
      </c>
      <c r="G243" s="49"/>
      <c r="H243" s="47">
        <v>830109.96592905442</v>
      </c>
      <c r="I243" s="47">
        <v>2588532.6396638635</v>
      </c>
      <c r="J243" s="47">
        <v>383794.18906993151</v>
      </c>
      <c r="K243" s="47">
        <v>1006349.65412417</v>
      </c>
      <c r="L243" s="47">
        <v>38501.160681056819</v>
      </c>
    </row>
    <row r="244" spans="1:12" ht="13.8" x14ac:dyDescent="0.3">
      <c r="A244" s="46">
        <v>42582</v>
      </c>
      <c r="B244" s="47">
        <v>554858.45709929033</v>
      </c>
      <c r="C244" s="47">
        <v>1786010.6219147765</v>
      </c>
      <c r="D244" s="47">
        <v>257740.65287432284</v>
      </c>
      <c r="E244" s="47">
        <v>700150.66747050988</v>
      </c>
      <c r="F244" s="47">
        <v>24462.607151260716</v>
      </c>
      <c r="G244" s="49"/>
      <c r="H244" s="47">
        <v>812958.86149383278</v>
      </c>
      <c r="I244" s="47">
        <v>2616799.1912717768</v>
      </c>
      <c r="J244" s="47">
        <v>377632.43047026568</v>
      </c>
      <c r="K244" s="47">
        <v>1025835.8365422144</v>
      </c>
      <c r="L244" s="47">
        <v>35841.741266459714</v>
      </c>
    </row>
    <row r="245" spans="1:12" ht="13.8" x14ac:dyDescent="0.3">
      <c r="A245" s="46">
        <v>42613</v>
      </c>
      <c r="B245" s="47">
        <v>564700.44891220995</v>
      </c>
      <c r="C245" s="47">
        <v>1796794.9768215111</v>
      </c>
      <c r="D245" s="47">
        <v>266665.17225942935</v>
      </c>
      <c r="E245" s="47">
        <v>689309.69751859002</v>
      </c>
      <c r="F245" s="47">
        <v>23618.134491550038</v>
      </c>
      <c r="G245" s="49"/>
      <c r="H245" s="47">
        <v>824535.11926411605</v>
      </c>
      <c r="I245" s="47">
        <v>2623551.2356339754</v>
      </c>
      <c r="J245" s="47">
        <v>389365.37067760859</v>
      </c>
      <c r="K245" s="47">
        <v>1006480.6124171531</v>
      </c>
      <c r="L245" s="47">
        <v>34485.507099027694</v>
      </c>
    </row>
    <row r="246" spans="1:12" ht="13.8" x14ac:dyDescent="0.3">
      <c r="A246" s="46">
        <v>42643</v>
      </c>
      <c r="B246" s="47">
        <v>545652.17588802986</v>
      </c>
      <c r="C246" s="47">
        <v>1810561.1830054515</v>
      </c>
      <c r="D246" s="47">
        <v>251932.11193353985</v>
      </c>
      <c r="E246" s="47">
        <v>698698.59932667017</v>
      </c>
      <c r="F246" s="47">
        <v>26201.744667088846</v>
      </c>
      <c r="G246" s="49"/>
      <c r="H246" s="47">
        <v>792906.65102817025</v>
      </c>
      <c r="I246" s="47">
        <v>2630991.0736854589</v>
      </c>
      <c r="J246" s="47">
        <v>366091.54327035713</v>
      </c>
      <c r="K246" s="47">
        <v>1015303.8711310246</v>
      </c>
      <c r="L246" s="47">
        <v>38074.69031213002</v>
      </c>
    </row>
    <row r="247" spans="1:12" ht="13.8" x14ac:dyDescent="0.3">
      <c r="A247" s="46">
        <v>42674</v>
      </c>
      <c r="B247" s="47">
        <v>562356.21224966005</v>
      </c>
      <c r="C247" s="47">
        <v>1821181.257482497</v>
      </c>
      <c r="D247" s="47">
        <v>251482.47470550647</v>
      </c>
      <c r="E247" s="47">
        <v>685176.84172033996</v>
      </c>
      <c r="F247" s="47">
        <v>22160.331015226198</v>
      </c>
      <c r="G247" s="49"/>
      <c r="H247" s="47">
        <v>817179.88242983667</v>
      </c>
      <c r="I247" s="47">
        <v>2646423.4829369378</v>
      </c>
      <c r="J247" s="47">
        <v>365438.15936681582</v>
      </c>
      <c r="K247" s="47">
        <v>995654.92256374157</v>
      </c>
      <c r="L247" s="47">
        <v>32201.967897154242</v>
      </c>
    </row>
    <row r="248" spans="1:12" ht="13.8" x14ac:dyDescent="0.3">
      <c r="A248" s="46">
        <v>42704</v>
      </c>
      <c r="B248" s="47">
        <v>559722.52480735001</v>
      </c>
      <c r="C248" s="47">
        <v>1838825.299654078</v>
      </c>
      <c r="D248" s="47">
        <v>238872.52209905302</v>
      </c>
      <c r="E248" s="47">
        <v>694649.34950145008</v>
      </c>
      <c r="F248" s="47">
        <v>19162.800584649551</v>
      </c>
      <c r="G248" s="49"/>
      <c r="H248" s="47">
        <v>813538.30476104806</v>
      </c>
      <c r="I248" s="47">
        <v>2672672.1736760461</v>
      </c>
      <c r="J248" s="47">
        <v>347193.36469324044</v>
      </c>
      <c r="K248" s="47">
        <v>1009650.0125509216</v>
      </c>
      <c r="L248" s="47">
        <v>27852.501214732427</v>
      </c>
    </row>
    <row r="249" spans="1:12" ht="13.8" x14ac:dyDescent="0.3">
      <c r="A249" s="46">
        <v>42735</v>
      </c>
      <c r="B249" s="47">
        <v>554550.06538203987</v>
      </c>
      <c r="C249" s="47">
        <v>1958530.4455905198</v>
      </c>
      <c r="D249" s="47">
        <v>258763.94830495841</v>
      </c>
      <c r="E249" s="47">
        <v>730070.90048895986</v>
      </c>
      <c r="F249" s="47">
        <v>38052.085140321986</v>
      </c>
      <c r="G249" s="49"/>
      <c r="H249" s="47">
        <v>804918.68260008167</v>
      </c>
      <c r="I249" s="47">
        <v>2842769.0203423216</v>
      </c>
      <c r="J249" s="47">
        <v>375590.86072874605</v>
      </c>
      <c r="K249" s="47">
        <v>1059683.7762905813</v>
      </c>
      <c r="L249" s="47">
        <v>55231.864809597202</v>
      </c>
    </row>
    <row r="250" spans="1:12" ht="13.8" x14ac:dyDescent="0.3">
      <c r="A250" s="46">
        <v>42766</v>
      </c>
      <c r="B250" s="47">
        <v>560885.15549556015</v>
      </c>
      <c r="C250" s="47">
        <v>1970860.8492894454</v>
      </c>
      <c r="D250" s="47">
        <v>247477.3381081539</v>
      </c>
      <c r="E250" s="47">
        <v>769888.78359943989</v>
      </c>
      <c r="F250" s="47">
        <v>41068.78925187001</v>
      </c>
      <c r="G250" s="49"/>
      <c r="H250" s="47">
        <v>818776.68059970438</v>
      </c>
      <c r="I250" s="47">
        <v>2877050.4769008812</v>
      </c>
      <c r="J250" s="47">
        <v>361265.88738262467</v>
      </c>
      <c r="K250" s="47">
        <v>1123878.8840998011</v>
      </c>
      <c r="L250" s="47">
        <v>59951.964516131891</v>
      </c>
    </row>
    <row r="251" spans="1:12" ht="13.8" x14ac:dyDescent="0.3">
      <c r="A251" s="46">
        <v>42794</v>
      </c>
      <c r="B251" s="47">
        <v>565148.44240361021</v>
      </c>
      <c r="C251" s="47">
        <v>1964102.2292979914</v>
      </c>
      <c r="D251" s="47">
        <v>252712.0677436284</v>
      </c>
      <c r="E251" s="47">
        <v>735669.99564338999</v>
      </c>
      <c r="F251" s="47">
        <v>35113.823810730013</v>
      </c>
      <c r="G251" s="49"/>
      <c r="H251" s="47">
        <v>819182.41014463245</v>
      </c>
      <c r="I251" s="47">
        <v>2846965.2877813466</v>
      </c>
      <c r="J251" s="47">
        <v>366306.02722074621</v>
      </c>
      <c r="K251" s="47">
        <v>1066353.3239853687</v>
      </c>
      <c r="L251" s="47">
        <v>50897.471638301104</v>
      </c>
    </row>
    <row r="252" spans="1:12" ht="13.8" x14ac:dyDescent="0.3">
      <c r="A252" s="46">
        <v>42825</v>
      </c>
      <c r="B252" s="47">
        <v>562927.78157508955</v>
      </c>
      <c r="C252" s="47">
        <v>1996171.7688587871</v>
      </c>
      <c r="D252" s="47">
        <v>255889.17392797745</v>
      </c>
      <c r="E252" s="47">
        <v>791826.28857671004</v>
      </c>
      <c r="F252" s="47">
        <v>32258.915767345228</v>
      </c>
      <c r="G252" s="49"/>
      <c r="H252" s="47">
        <v>815407.0980214756</v>
      </c>
      <c r="I252" s="47">
        <v>2891476.8154508281</v>
      </c>
      <c r="J252" s="47">
        <v>370658.28967244201</v>
      </c>
      <c r="K252" s="47">
        <v>1146969.1090726976</v>
      </c>
      <c r="L252" s="47">
        <v>46727.395151062468</v>
      </c>
    </row>
    <row r="253" spans="1:12" ht="13.8" x14ac:dyDescent="0.3">
      <c r="A253" s="46">
        <v>42855</v>
      </c>
      <c r="B253" s="47">
        <v>586787.20667647989</v>
      </c>
      <c r="C253" s="47">
        <v>2010205.913828423</v>
      </c>
      <c r="D253" s="47">
        <v>265253.75093524926</v>
      </c>
      <c r="E253" s="47">
        <v>758256.81578352</v>
      </c>
      <c r="F253" s="47">
        <v>27998.384186208132</v>
      </c>
      <c r="G253" s="49"/>
      <c r="H253" s="47">
        <v>845738.08661898435</v>
      </c>
      <c r="I253" s="47">
        <v>2897315.5582254492</v>
      </c>
      <c r="J253" s="47">
        <v>382310.99320502335</v>
      </c>
      <c r="K253" s="47">
        <v>1092877.7267976906</v>
      </c>
      <c r="L253" s="47">
        <v>40354.151557230995</v>
      </c>
    </row>
    <row r="254" spans="1:12" ht="13.8" x14ac:dyDescent="0.3">
      <c r="A254" s="46">
        <v>42886</v>
      </c>
      <c r="B254" s="47">
        <v>571874.76101361017</v>
      </c>
      <c r="C254" s="47">
        <v>2049071.4235968352</v>
      </c>
      <c r="D254" s="47">
        <v>252755.8654254704</v>
      </c>
      <c r="E254" s="47">
        <v>735127.52495938994</v>
      </c>
      <c r="F254" s="47">
        <v>26772.572126894025</v>
      </c>
      <c r="G254" s="49"/>
      <c r="H254" s="47">
        <v>822570.19800874137</v>
      </c>
      <c r="I254" s="47">
        <v>2947332.5307356738</v>
      </c>
      <c r="J254" s="47">
        <v>363557.64661198593</v>
      </c>
      <c r="K254" s="47">
        <v>1057388.8462847027</v>
      </c>
      <c r="L254" s="47">
        <v>38508.990878683682</v>
      </c>
    </row>
    <row r="255" spans="1:12" ht="13.8" x14ac:dyDescent="0.3">
      <c r="A255" s="46">
        <v>42916</v>
      </c>
      <c r="B255" s="47">
        <v>558814.56971710979</v>
      </c>
      <c r="C255" s="47">
        <v>2054362.754067125</v>
      </c>
      <c r="D255" s="47">
        <v>268081.46592449129</v>
      </c>
      <c r="E255" s="47">
        <v>774997.63105088996</v>
      </c>
      <c r="F255" s="47">
        <v>31247.862037844025</v>
      </c>
      <c r="G255" s="49"/>
      <c r="H255" s="47">
        <v>803784.74903779326</v>
      </c>
      <c r="I255" s="47">
        <v>2954943.4467078382</v>
      </c>
      <c r="J255" s="47">
        <v>385601.60290538572</v>
      </c>
      <c r="K255" s="47">
        <v>1114736.9988840341</v>
      </c>
      <c r="L255" s="47">
        <v>44946.134741567075</v>
      </c>
    </row>
    <row r="256" spans="1:12" ht="13.8" x14ac:dyDescent="0.3">
      <c r="A256" s="46">
        <v>42947</v>
      </c>
      <c r="B256" s="47">
        <v>575421.16956860956</v>
      </c>
      <c r="C256" s="47">
        <v>2061665.168608261</v>
      </c>
      <c r="D256" s="47">
        <v>259860.53380862449</v>
      </c>
      <c r="E256" s="47">
        <v>792691.11422239023</v>
      </c>
      <c r="F256" s="47">
        <v>32576.710212036967</v>
      </c>
      <c r="G256" s="49"/>
      <c r="H256" s="47">
        <v>827858.13783950789</v>
      </c>
      <c r="I256" s="47">
        <v>2966116.6074445341</v>
      </c>
      <c r="J256" s="47">
        <v>373861.21504370181</v>
      </c>
      <c r="K256" s="47">
        <v>1140444.2943836241</v>
      </c>
      <c r="L256" s="47">
        <v>46868.096064822661</v>
      </c>
    </row>
    <row r="257" spans="1:12" ht="13.8" x14ac:dyDescent="0.3">
      <c r="A257" s="46">
        <v>42978</v>
      </c>
      <c r="B257" s="47">
        <v>555748.59657951992</v>
      </c>
      <c r="C257" s="47">
        <v>2075159.6795352655</v>
      </c>
      <c r="D257" s="47">
        <v>250330.50783786469</v>
      </c>
      <c r="E257" s="47">
        <v>824577.93690048007</v>
      </c>
      <c r="F257" s="47">
        <v>34355.889189359965</v>
      </c>
      <c r="G257" s="49"/>
      <c r="H257" s="47">
        <v>797574.33725331107</v>
      </c>
      <c r="I257" s="47">
        <v>2978134.5671168272</v>
      </c>
      <c r="J257" s="47">
        <v>359258.10719434096</v>
      </c>
      <c r="K257" s="47">
        <v>1183380.7689031216</v>
      </c>
      <c r="L257" s="47">
        <v>49305.343674459844</v>
      </c>
    </row>
    <row r="258" spans="1:12" ht="13.8" x14ac:dyDescent="0.3">
      <c r="A258" s="46">
        <v>43008</v>
      </c>
      <c r="B258" s="47">
        <v>541641.59924450016</v>
      </c>
      <c r="C258" s="47">
        <v>2080849.0769156702</v>
      </c>
      <c r="D258" s="47">
        <v>261220.3310993592</v>
      </c>
      <c r="E258" s="47">
        <v>840445.73716450005</v>
      </c>
      <c r="F258" s="47">
        <v>36268.755610325956</v>
      </c>
      <c r="G258" s="49"/>
      <c r="H258" s="47">
        <v>776279.8628848301</v>
      </c>
      <c r="I258" s="47">
        <v>2982269.5272394624</v>
      </c>
      <c r="J258" s="47">
        <v>374380.5555027253</v>
      </c>
      <c r="K258" s="47">
        <v>1204525.4694584333</v>
      </c>
      <c r="L258" s="47">
        <v>51980.321805892258</v>
      </c>
    </row>
    <row r="259" spans="1:12" ht="13.8" x14ac:dyDescent="0.3">
      <c r="A259" s="46">
        <v>43039</v>
      </c>
      <c r="B259" s="47">
        <v>552975.40967779979</v>
      </c>
      <c r="C259" s="47">
        <v>2087318.9740418151</v>
      </c>
      <c r="D259" s="47">
        <v>274085.79639845039</v>
      </c>
      <c r="E259" s="47">
        <v>858441.26320019993</v>
      </c>
      <c r="F259" s="47">
        <v>34623.863832204952</v>
      </c>
      <c r="G259" s="49"/>
      <c r="H259" s="47">
        <v>788797.6965450953</v>
      </c>
      <c r="I259" s="47">
        <v>2977478.5096472907</v>
      </c>
      <c r="J259" s="47">
        <v>390972.62024869624</v>
      </c>
      <c r="K259" s="47">
        <v>1224532.7354178808</v>
      </c>
      <c r="L259" s="47">
        <v>49389.58145037161</v>
      </c>
    </row>
    <row r="260" spans="1:12" ht="13.8" x14ac:dyDescent="0.3">
      <c r="A260" s="46">
        <v>43069</v>
      </c>
      <c r="B260" s="47">
        <v>546968.42142260028</v>
      </c>
      <c r="C260" s="47">
        <v>2121083.3288806947</v>
      </c>
      <c r="D260" s="47">
        <v>259700.99365710141</v>
      </c>
      <c r="E260" s="47">
        <v>864400.64980639983</v>
      </c>
      <c r="F260" s="47">
        <v>44562.015141434036</v>
      </c>
      <c r="G260" s="49"/>
      <c r="H260" s="47">
        <v>781453.53840915009</v>
      </c>
      <c r="I260" s="47">
        <v>3030390.8008134053</v>
      </c>
      <c r="J260" s="47">
        <v>371034.69318005611</v>
      </c>
      <c r="K260" s="47">
        <v>1234968.8207547937</v>
      </c>
      <c r="L260" s="47">
        <v>63665.731049600377</v>
      </c>
    </row>
    <row r="261" spans="1:12" ht="13.8" x14ac:dyDescent="0.3">
      <c r="A261" s="46">
        <v>43100</v>
      </c>
      <c r="B261" s="47">
        <v>548165.93649759958</v>
      </c>
      <c r="C261" s="47">
        <v>2140833.7914480064</v>
      </c>
      <c r="D261" s="47">
        <v>308578.04193809605</v>
      </c>
      <c r="E261" s="47">
        <v>909103.72932040016</v>
      </c>
      <c r="F261" s="47">
        <v>37657.862346354057</v>
      </c>
      <c r="G261" s="49"/>
      <c r="H261" s="47">
        <v>781062.91309541708</v>
      </c>
      <c r="I261" s="47">
        <v>3050400.9210882601</v>
      </c>
      <c r="J261" s="47">
        <v>439682.30841447855</v>
      </c>
      <c r="K261" s="47">
        <v>1295350.8415093003</v>
      </c>
      <c r="L261" s="47">
        <v>53657.401357551003</v>
      </c>
    </row>
    <row r="262" spans="1:12" ht="13.8" x14ac:dyDescent="0.3">
      <c r="A262" s="46">
        <v>43131</v>
      </c>
      <c r="B262" s="47">
        <v>570632.80673990003</v>
      </c>
      <c r="C262" s="47">
        <v>2148337.21895072</v>
      </c>
      <c r="D262" s="47">
        <v>309823.45832105097</v>
      </c>
      <c r="E262" s="47">
        <v>911552.02762810001</v>
      </c>
      <c r="F262" s="47">
        <v>48932.936829379061</v>
      </c>
      <c r="G262" s="49"/>
      <c r="H262" s="47">
        <v>813803.0986004126</v>
      </c>
      <c r="I262" s="47">
        <v>3063832.757196506</v>
      </c>
      <c r="J262" s="47">
        <v>441852.07619107811</v>
      </c>
      <c r="K262" s="47">
        <v>1300002.1307176037</v>
      </c>
      <c r="L262" s="47">
        <v>69785.289497941674</v>
      </c>
    </row>
    <row r="263" spans="1:12" ht="13.8" x14ac:dyDescent="0.3">
      <c r="A263" s="46">
        <v>43159</v>
      </c>
      <c r="B263" s="47">
        <v>570497.15909610002</v>
      </c>
      <c r="C263" s="47">
        <v>2167683.9063717094</v>
      </c>
      <c r="D263" s="47">
        <v>296493.10540421063</v>
      </c>
      <c r="E263" s="47">
        <v>899020.4807969</v>
      </c>
      <c r="F263" s="47">
        <v>43913.665999419987</v>
      </c>
      <c r="G263" s="49"/>
      <c r="H263" s="47">
        <v>808722.55789996649</v>
      </c>
      <c r="I263" s="47">
        <v>3072854.6944161365</v>
      </c>
      <c r="J263" s="47">
        <v>420301.23862861632</v>
      </c>
      <c r="K263" s="47">
        <v>1274429.033067374</v>
      </c>
      <c r="L263" s="47">
        <v>62250.918742670561</v>
      </c>
    </row>
    <row r="264" spans="1:12" ht="13.8" x14ac:dyDescent="0.3">
      <c r="A264" s="46">
        <v>43190</v>
      </c>
      <c r="B264" s="47">
        <v>558646.69173049997</v>
      </c>
      <c r="C264" s="47">
        <v>2194880.5571666597</v>
      </c>
      <c r="D264" s="47">
        <v>299732.18981340551</v>
      </c>
      <c r="E264" s="47">
        <v>861552.92412149999</v>
      </c>
      <c r="F264" s="47">
        <v>42569.09715317504</v>
      </c>
      <c r="G264" s="49"/>
      <c r="H264" s="47">
        <v>787543.52205901453</v>
      </c>
      <c r="I264" s="47">
        <v>3094198.8739526453</v>
      </c>
      <c r="J264" s="47">
        <v>422542.81271925219</v>
      </c>
      <c r="K264" s="47">
        <v>1214560.892146504</v>
      </c>
      <c r="L264" s="47">
        <v>60011.125455759153</v>
      </c>
    </row>
    <row r="265" spans="1:12" ht="13.8" x14ac:dyDescent="0.3">
      <c r="A265" s="46">
        <v>43220</v>
      </c>
      <c r="B265" s="47">
        <v>551884.11790379998</v>
      </c>
      <c r="C265" s="47">
        <v>2208910.8481114605</v>
      </c>
      <c r="D265" s="47">
        <v>314349.25893179025</v>
      </c>
      <c r="E265" s="47">
        <v>893961.66730229999</v>
      </c>
      <c r="F265" s="47">
        <v>47422.324415558949</v>
      </c>
      <c r="G265" s="49"/>
      <c r="H265" s="47">
        <v>777665.98834210832</v>
      </c>
      <c r="I265" s="47">
        <v>3112600.6024250835</v>
      </c>
      <c r="J265" s="47">
        <v>442953.00263453508</v>
      </c>
      <c r="K265" s="47">
        <v>1259691.2304401274</v>
      </c>
      <c r="L265" s="47">
        <v>66823.319587780104</v>
      </c>
    </row>
    <row r="266" spans="1:12" ht="13.8" x14ac:dyDescent="0.3">
      <c r="A266" s="46">
        <v>43251</v>
      </c>
      <c r="B266" s="47">
        <v>544384.15704180009</v>
      </c>
      <c r="C266" s="47">
        <v>2223276.8070422602</v>
      </c>
      <c r="D266" s="47">
        <v>292283.75695279019</v>
      </c>
      <c r="E266" s="47">
        <v>949628.48381619982</v>
      </c>
      <c r="F266" s="47">
        <v>51425.168677150039</v>
      </c>
      <c r="G266" s="49"/>
      <c r="H266" s="47">
        <v>767776.85893544718</v>
      </c>
      <c r="I266" s="47">
        <v>3135617.4888165742</v>
      </c>
      <c r="J266" s="47">
        <v>412224.90024417429</v>
      </c>
      <c r="K266" s="47">
        <v>1339316.6664180667</v>
      </c>
      <c r="L266" s="47">
        <v>72527.927138291299</v>
      </c>
    </row>
    <row r="267" spans="1:12" ht="13.8" x14ac:dyDescent="0.3">
      <c r="A267" s="46">
        <v>43281</v>
      </c>
      <c r="B267" s="47">
        <v>555296.35577190015</v>
      </c>
      <c r="C267" s="47">
        <v>2219511.5311805401</v>
      </c>
      <c r="D267" s="47">
        <v>297241.85747156711</v>
      </c>
      <c r="E267" s="47">
        <v>961366.85489229998</v>
      </c>
      <c r="F267" s="47">
        <v>49764.016508723027</v>
      </c>
      <c r="G267" s="49"/>
      <c r="H267" s="47">
        <v>778343.24218621815</v>
      </c>
      <c r="I267" s="47">
        <v>3111026.7216635291</v>
      </c>
      <c r="J267" s="47">
        <v>416635.5292144359</v>
      </c>
      <c r="K267" s="47">
        <v>1347520.8093650981</v>
      </c>
      <c r="L267" s="47">
        <v>69752.818564360568</v>
      </c>
    </row>
    <row r="268" spans="1:12" ht="13.8" x14ac:dyDescent="0.3">
      <c r="A268" s="46">
        <v>43312</v>
      </c>
      <c r="B268" s="47">
        <v>538567.66070859984</v>
      </c>
      <c r="C268" s="47">
        <v>2242639.0941531602</v>
      </c>
      <c r="D268" s="47">
        <v>289228.92560147995</v>
      </c>
      <c r="E268" s="47">
        <v>975685.63032549981</v>
      </c>
      <c r="F268" s="47">
        <v>50837.325518360012</v>
      </c>
      <c r="G268" s="49"/>
      <c r="H268" s="47">
        <v>754563.13413262938</v>
      </c>
      <c r="I268" s="47">
        <v>3142061.6332330559</v>
      </c>
      <c r="J268" s="47">
        <v>405225.7506448176</v>
      </c>
      <c r="K268" s="47">
        <v>1366989.6298227981</v>
      </c>
      <c r="L268" s="47">
        <v>71225.909895116536</v>
      </c>
    </row>
    <row r="269" spans="1:12" ht="13.8" x14ac:dyDescent="0.3">
      <c r="A269" s="46">
        <v>43343</v>
      </c>
      <c r="B269" s="47">
        <v>531625.52755790006</v>
      </c>
      <c r="C269" s="47">
        <v>2253565.8379143798</v>
      </c>
      <c r="D269" s="47">
        <v>294344.85577839112</v>
      </c>
      <c r="E269" s="47">
        <v>1010684.7913588</v>
      </c>
      <c r="F269" s="47">
        <v>46712.474788229098</v>
      </c>
      <c r="G269" s="49"/>
      <c r="H269" s="47">
        <v>743365.7804693745</v>
      </c>
      <c r="I269" s="47">
        <v>3151134.8516985797</v>
      </c>
      <c r="J269" s="47">
        <v>411578.98201007431</v>
      </c>
      <c r="K269" s="47">
        <v>1413228.7668506198</v>
      </c>
      <c r="L269" s="47">
        <v>65317.509183804235</v>
      </c>
    </row>
    <row r="270" spans="1:12" ht="13.8" x14ac:dyDescent="0.3">
      <c r="A270" s="46">
        <v>43373</v>
      </c>
      <c r="B270" s="47">
        <v>526025.6390393998</v>
      </c>
      <c r="C270" s="47">
        <v>2281549.0558042601</v>
      </c>
      <c r="D270" s="47">
        <v>301525.43044425896</v>
      </c>
      <c r="E270" s="47">
        <v>1061117.1070745999</v>
      </c>
      <c r="F270" s="47">
        <v>50993.038386841072</v>
      </c>
      <c r="G270" s="49"/>
      <c r="H270" s="47">
        <v>733764.31084918033</v>
      </c>
      <c r="I270" s="47">
        <v>3182581.1260036663</v>
      </c>
      <c r="J270" s="47">
        <v>420604.21251988137</v>
      </c>
      <c r="K270" s="47">
        <v>1480174.7386776165</v>
      </c>
      <c r="L270" s="47">
        <v>71131.269833833474</v>
      </c>
    </row>
    <row r="271" spans="1:12" ht="13.8" x14ac:dyDescent="0.3">
      <c r="A271" s="46">
        <v>43404</v>
      </c>
      <c r="B271" s="47">
        <v>525347.75518730003</v>
      </c>
      <c r="C271" s="47">
        <v>2292637.3064902998</v>
      </c>
      <c r="D271" s="47">
        <v>298783.151982632</v>
      </c>
      <c r="E271" s="47">
        <v>1083604.1158036999</v>
      </c>
      <c r="F271" s="47">
        <v>64299.651316798059</v>
      </c>
      <c r="G271" s="49"/>
      <c r="H271" s="47">
        <v>728671.28777829267</v>
      </c>
      <c r="I271" s="47">
        <v>3179948.8282447085</v>
      </c>
      <c r="J271" s="47">
        <v>414420.16639820009</v>
      </c>
      <c r="K271" s="47">
        <v>1502987.6852201081</v>
      </c>
      <c r="L271" s="47">
        <v>89185.323942237097</v>
      </c>
    </row>
    <row r="272" spans="1:12" ht="13.8" x14ac:dyDescent="0.3">
      <c r="A272" s="46">
        <v>43434</v>
      </c>
      <c r="B272" s="47">
        <v>528102.98069779994</v>
      </c>
      <c r="C272" s="47">
        <v>2318124.1810038798</v>
      </c>
      <c r="D272" s="47">
        <v>299463.75677962089</v>
      </c>
      <c r="E272" s="47">
        <v>1117026.3658731999</v>
      </c>
      <c r="F272" s="47">
        <v>62078.671652449062</v>
      </c>
      <c r="G272" s="49"/>
      <c r="H272" s="47">
        <v>730743.14723265613</v>
      </c>
      <c r="I272" s="47">
        <v>3207619.3879167694</v>
      </c>
      <c r="J272" s="47">
        <v>414371.99960906507</v>
      </c>
      <c r="K272" s="47">
        <v>1545644.3004004408</v>
      </c>
      <c r="L272" s="47">
        <v>85899.087029186849</v>
      </c>
    </row>
    <row r="273" spans="1:12" ht="13.8" x14ac:dyDescent="0.3">
      <c r="A273" s="46">
        <v>43465</v>
      </c>
      <c r="B273" s="47">
        <v>547005.36258570012</v>
      </c>
      <c r="C273" s="47">
        <v>2338331.1831856398</v>
      </c>
      <c r="D273" s="47">
        <v>269787.58613990294</v>
      </c>
      <c r="E273" s="47">
        <v>1041188.0856172999</v>
      </c>
      <c r="F273" s="47">
        <v>48358.586596146924</v>
      </c>
      <c r="G273" s="49"/>
      <c r="H273" s="47">
        <v>751351.18999699969</v>
      </c>
      <c r="I273" s="47">
        <v>3211865.9838885316</v>
      </c>
      <c r="J273" s="47">
        <v>370572.64472590253</v>
      </c>
      <c r="K273" s="47">
        <v>1430146.6871208097</v>
      </c>
      <c r="L273" s="47">
        <v>66423.995212469978</v>
      </c>
    </row>
    <row r="274" spans="1:12" ht="13.8" x14ac:dyDescent="0.3">
      <c r="A274" s="46">
        <v>43496</v>
      </c>
      <c r="B274" s="47">
        <v>570515.89905000036</v>
      </c>
      <c r="C274" s="47">
        <v>2360369.3738432601</v>
      </c>
      <c r="D274" s="47">
        <v>258711.54671194567</v>
      </c>
      <c r="E274" s="47">
        <v>1136271.4846449997</v>
      </c>
      <c r="F274" s="47">
        <v>64534.002368401736</v>
      </c>
      <c r="G274" s="49"/>
      <c r="H274" s="47">
        <v>786867.382845585</v>
      </c>
      <c r="I274" s="47">
        <v>3255470.487040964</v>
      </c>
      <c r="J274" s="47">
        <v>356820.34104946273</v>
      </c>
      <c r="K274" s="47">
        <v>1567169.2424584285</v>
      </c>
      <c r="L274" s="47">
        <v>89006.637032782673</v>
      </c>
    </row>
    <row r="275" spans="1:12" ht="13.8" x14ac:dyDescent="0.3">
      <c r="A275" s="46">
        <v>43524</v>
      </c>
      <c r="B275" s="47">
        <v>584082.96177100018</v>
      </c>
      <c r="C275" s="47">
        <v>2363028.7114963601</v>
      </c>
      <c r="D275" s="47">
        <v>274782.83764689649</v>
      </c>
      <c r="E275" s="47">
        <v>1177401.998259</v>
      </c>
      <c r="F275" s="47">
        <v>53784.953441612888</v>
      </c>
      <c r="G275" s="49"/>
      <c r="H275" s="47">
        <v>804013.09838081943</v>
      </c>
      <c r="I275" s="47">
        <v>3252801.6741531235</v>
      </c>
      <c r="J275" s="47">
        <v>378249.35007259122</v>
      </c>
      <c r="K275" s="47">
        <v>1620740.0157499134</v>
      </c>
      <c r="L275" s="47">
        <v>74037.097284501477</v>
      </c>
    </row>
    <row r="276" spans="1:12" ht="13.8" x14ac:dyDescent="0.3">
      <c r="A276" s="46">
        <v>43555</v>
      </c>
      <c r="B276" s="47">
        <v>586899.24611699977</v>
      </c>
      <c r="C276" s="47">
        <v>2390574.0204109102</v>
      </c>
      <c r="D276" s="47">
        <v>292849.11961522629</v>
      </c>
      <c r="E276" s="47">
        <v>1215951.7549950001</v>
      </c>
      <c r="F276" s="47">
        <v>60959.728406144073</v>
      </c>
      <c r="G276" s="49"/>
      <c r="H276" s="47">
        <v>803722.75870567863</v>
      </c>
      <c r="I276" s="47">
        <v>3273745.4670230648</v>
      </c>
      <c r="J276" s="47">
        <v>401039.02647501009</v>
      </c>
      <c r="K276" s="47">
        <v>1665171.8424302903</v>
      </c>
      <c r="L276" s="47">
        <v>83480.633871470025</v>
      </c>
    </row>
    <row r="277" spans="1:12" ht="13.8" x14ac:dyDescent="0.3">
      <c r="A277" s="46">
        <v>43585</v>
      </c>
      <c r="B277" s="47">
        <v>621104.58330500033</v>
      </c>
      <c r="C277" s="47">
        <v>2399663.9513838105</v>
      </c>
      <c r="D277" s="47">
        <v>306314.6896842299</v>
      </c>
      <c r="E277" s="47">
        <v>1252131.0173739998</v>
      </c>
      <c r="F277" s="47">
        <v>58642.535818150034</v>
      </c>
      <c r="G277" s="49"/>
      <c r="H277" s="47">
        <v>847468.60916904977</v>
      </c>
      <c r="I277" s="47">
        <v>3274230.9846290452</v>
      </c>
      <c r="J277" s="47">
        <v>417952.29179184436</v>
      </c>
      <c r="K277" s="47">
        <v>1708475.1269180144</v>
      </c>
      <c r="L277" s="47">
        <v>80015.040306906216</v>
      </c>
    </row>
    <row r="278" spans="1:12" ht="13.8" x14ac:dyDescent="0.3">
      <c r="A278" s="46">
        <v>43616</v>
      </c>
      <c r="B278" s="47">
        <v>662119.03274199995</v>
      </c>
      <c r="C278" s="47">
        <v>2427120.4605255104</v>
      </c>
      <c r="D278" s="47">
        <v>297856.35982941254</v>
      </c>
      <c r="E278" s="47">
        <v>1226995.8517160001</v>
      </c>
      <c r="F278" s="47">
        <v>50785.369352286914</v>
      </c>
      <c r="G278" s="49"/>
      <c r="H278" s="47">
        <v>901500.5291948769</v>
      </c>
      <c r="I278" s="47">
        <v>3304617.8577924259</v>
      </c>
      <c r="J278" s="47">
        <v>405542.88992158481</v>
      </c>
      <c r="K278" s="47">
        <v>1670602.0442594772</v>
      </c>
      <c r="L278" s="47">
        <v>69146.233656575263</v>
      </c>
    </row>
    <row r="279" spans="1:12" ht="13.8" x14ac:dyDescent="0.3">
      <c r="A279" s="46">
        <v>43646</v>
      </c>
      <c r="B279" s="47">
        <v>658946.82240700023</v>
      </c>
      <c r="C279" s="47">
        <v>2439122.3155847099</v>
      </c>
      <c r="D279" s="47">
        <v>309558.97668245714</v>
      </c>
      <c r="E279" s="47">
        <v>1296595.2019320002</v>
      </c>
      <c r="F279" s="47">
        <v>56566.579533332959</v>
      </c>
      <c r="G279" s="49"/>
      <c r="H279" s="47">
        <v>893743.96602328774</v>
      </c>
      <c r="I279" s="47">
        <v>3308234.8648160435</v>
      </c>
      <c r="J279" s="47">
        <v>419861.6005578154</v>
      </c>
      <c r="K279" s="47">
        <v>1758600.3888273106</v>
      </c>
      <c r="L279" s="47">
        <v>76722.48718314126</v>
      </c>
    </row>
    <row r="280" spans="1:12" ht="13.8" x14ac:dyDescent="0.3">
      <c r="A280" s="46">
        <v>43677</v>
      </c>
      <c r="B280" s="47">
        <v>672648.79265900026</v>
      </c>
      <c r="C280" s="47">
        <v>2454539.8838529801</v>
      </c>
      <c r="D280" s="47">
        <v>305914.32671389985</v>
      </c>
      <c r="E280" s="47">
        <v>1278270.0249939999</v>
      </c>
      <c r="F280" s="47">
        <v>52197.100504070055</v>
      </c>
      <c r="G280" s="49"/>
      <c r="H280" s="47">
        <v>914274.34019265138</v>
      </c>
      <c r="I280" s="47">
        <v>3336247.470117575</v>
      </c>
      <c r="J280" s="47">
        <v>415803.34680481441</v>
      </c>
      <c r="K280" s="47">
        <v>1737443.8138357012</v>
      </c>
      <c r="L280" s="47">
        <v>70947.082852375082</v>
      </c>
    </row>
    <row r="281" spans="1:12" ht="13.8" x14ac:dyDescent="0.3">
      <c r="A281" s="46">
        <v>43708</v>
      </c>
      <c r="B281" s="47">
        <v>655654.03611699981</v>
      </c>
      <c r="C281" s="47">
        <v>2459591.2531805201</v>
      </c>
      <c r="D281" s="47">
        <v>303229.76784392842</v>
      </c>
      <c r="E281" s="47">
        <v>1311312.227193</v>
      </c>
      <c r="F281" s="47">
        <v>67537.476811731001</v>
      </c>
      <c r="G281" s="49"/>
      <c r="H281" s="47">
        <v>888710.38462827541</v>
      </c>
      <c r="I281" s="47">
        <v>3333868.4248598753</v>
      </c>
      <c r="J281" s="47">
        <v>411014.69489502488</v>
      </c>
      <c r="K281" s="47">
        <v>1777426.4011218457</v>
      </c>
      <c r="L281" s="47">
        <v>91544.09747805784</v>
      </c>
    </row>
    <row r="282" spans="1:12" ht="13.8" x14ac:dyDescent="0.3">
      <c r="A282" s="46">
        <v>43738</v>
      </c>
      <c r="B282" s="47">
        <v>650343.14234699984</v>
      </c>
      <c r="C282" s="47">
        <v>2479369.9901353903</v>
      </c>
      <c r="D282" s="47">
        <v>291971.12171082129</v>
      </c>
      <c r="E282" s="47">
        <v>1333079.5661230001</v>
      </c>
      <c r="F282" s="47">
        <v>55699.209010917926</v>
      </c>
      <c r="G282" s="49"/>
      <c r="H282" s="47">
        <v>880762.27482148423</v>
      </c>
      <c r="I282" s="47">
        <v>3357820.5264915428</v>
      </c>
      <c r="J282" s="47">
        <v>395417.63815969252</v>
      </c>
      <c r="K282" s="47">
        <v>1805394.8980522333</v>
      </c>
      <c r="L282" s="47">
        <v>75433.657772065679</v>
      </c>
    </row>
    <row r="283" spans="1:12" ht="13.8" x14ac:dyDescent="0.3">
      <c r="A283" s="46">
        <v>43769</v>
      </c>
      <c r="B283" s="47">
        <v>659670.70346700004</v>
      </c>
      <c r="C283" s="47">
        <v>2476849.29699062</v>
      </c>
      <c r="D283" s="47">
        <v>290162.23541755392</v>
      </c>
      <c r="E283" s="47">
        <v>1364033.294401</v>
      </c>
      <c r="F283" s="47">
        <v>65931.760947376024</v>
      </c>
      <c r="G283" s="49"/>
      <c r="H283" s="47">
        <v>890178.25550438894</v>
      </c>
      <c r="I283" s="47">
        <v>3342330.3092808626</v>
      </c>
      <c r="J283" s="47">
        <v>391553.10548086697</v>
      </c>
      <c r="K283" s="47">
        <v>1840665.0046427727</v>
      </c>
      <c r="L283" s="47">
        <v>88970.178050969946</v>
      </c>
    </row>
    <row r="284" spans="1:12" ht="13.8" x14ac:dyDescent="0.3">
      <c r="A284" s="46">
        <v>43799</v>
      </c>
      <c r="B284" s="47">
        <v>683883.85905999993</v>
      </c>
      <c r="C284" s="47">
        <v>2489076.0668395003</v>
      </c>
      <c r="D284" s="47">
        <v>289300.90253567998</v>
      </c>
      <c r="E284" s="47">
        <v>1384583.0046880005</v>
      </c>
      <c r="F284" s="47">
        <v>53030.058191749966</v>
      </c>
      <c r="G284" s="49"/>
      <c r="H284" s="47">
        <v>921681.03847934003</v>
      </c>
      <c r="I284" s="47">
        <v>3354566.9834816614</v>
      </c>
      <c r="J284" s="47">
        <v>389895.37879808655</v>
      </c>
      <c r="K284" s="47">
        <v>1866024.3032724068</v>
      </c>
      <c r="L284" s="47">
        <v>71469.443908170651</v>
      </c>
    </row>
    <row r="285" spans="1:12" ht="13.8" x14ac:dyDescent="0.3">
      <c r="A285" s="46">
        <v>43830</v>
      </c>
      <c r="B285" s="47">
        <v>693153.89585699979</v>
      </c>
      <c r="C285" s="47">
        <v>2492935.1920366595</v>
      </c>
      <c r="D285" s="47">
        <v>289749.59669755446</v>
      </c>
      <c r="E285" s="47">
        <v>1436047.390563</v>
      </c>
      <c r="F285" s="47">
        <v>62664.802356440108</v>
      </c>
      <c r="G285" s="49"/>
      <c r="H285" s="47">
        <v>933187.53948886599</v>
      </c>
      <c r="I285" s="47">
        <v>3356218.6865957314</v>
      </c>
      <c r="J285" s="47">
        <v>390087.56183325947</v>
      </c>
      <c r="K285" s="47">
        <v>1933339.1026130228</v>
      </c>
      <c r="L285" s="47">
        <v>84365.121617417361</v>
      </c>
    </row>
    <row r="286" spans="1:12" ht="13.8" x14ac:dyDescent="0.3">
      <c r="A286" s="46">
        <v>43861</v>
      </c>
      <c r="B286" s="47">
        <v>687874.84186539985</v>
      </c>
      <c r="C286" s="47">
        <v>2518256.1304868502</v>
      </c>
      <c r="D286" s="47">
        <v>294545.44109113095</v>
      </c>
      <c r="E286" s="47">
        <v>1453409.9208539301</v>
      </c>
      <c r="F286" s="47">
        <v>58652.46394781908</v>
      </c>
      <c r="G286" s="49"/>
      <c r="H286" s="47">
        <v>932979.67057605961</v>
      </c>
      <c r="I286" s="47">
        <v>3415565.7861775667</v>
      </c>
      <c r="J286" s="47">
        <v>399498.41435348801</v>
      </c>
      <c r="K286" s="47">
        <v>1971291.616790388</v>
      </c>
      <c r="L286" s="47">
        <v>79551.617768306329</v>
      </c>
    </row>
    <row r="287" spans="1:12" ht="13.8" x14ac:dyDescent="0.3">
      <c r="A287" s="46">
        <v>43890</v>
      </c>
      <c r="B287" s="47">
        <v>658558.97875400027</v>
      </c>
      <c r="C287" s="47">
        <v>2514986.9917953797</v>
      </c>
      <c r="D287" s="47">
        <v>296825.06655172398</v>
      </c>
      <c r="E287" s="47">
        <v>1414922.881638</v>
      </c>
      <c r="F287" s="47">
        <v>39701.33417861606</v>
      </c>
      <c r="G287" s="49"/>
      <c r="H287" s="47">
        <v>885116.60253543349</v>
      </c>
      <c r="I287" s="47">
        <v>3380193.4426745749</v>
      </c>
      <c r="J287" s="47">
        <v>398938.89982442214</v>
      </c>
      <c r="K287" s="47">
        <v>1901685.0035429944</v>
      </c>
      <c r="L287" s="47">
        <v>53359.397044113379</v>
      </c>
    </row>
    <row r="288" spans="1:12" ht="13.8" x14ac:dyDescent="0.3">
      <c r="A288" s="46">
        <v>43921</v>
      </c>
      <c r="B288" s="47">
        <v>629618.00542999967</v>
      </c>
      <c r="C288" s="47">
        <v>2534923.0433806297</v>
      </c>
      <c r="D288" s="47">
        <v>303209.55153909046</v>
      </c>
      <c r="E288" s="47">
        <v>1436281.202578</v>
      </c>
      <c r="F288" s="47">
        <v>51675.601049576886</v>
      </c>
      <c r="G288" s="49"/>
      <c r="H288" s="47">
        <v>844260.507281136</v>
      </c>
      <c r="I288" s="47">
        <v>3399101.3536240268</v>
      </c>
      <c r="J288" s="47">
        <v>406576.44410923502</v>
      </c>
      <c r="K288" s="47">
        <v>1925922.5216386821</v>
      </c>
      <c r="L288" s="47">
        <v>69292.283225569015</v>
      </c>
    </row>
    <row r="289" spans="1:12" ht="13.8" x14ac:dyDescent="0.3">
      <c r="A289" s="46">
        <v>43951</v>
      </c>
      <c r="B289" s="47">
        <v>657878.85081199952</v>
      </c>
      <c r="C289" s="47">
        <v>2546587.8843079596</v>
      </c>
      <c r="D289" s="47">
        <v>315012.09001762606</v>
      </c>
      <c r="E289" s="47">
        <v>1614243.2120259998</v>
      </c>
      <c r="F289" s="47">
        <v>45079.944656359963</v>
      </c>
      <c r="G289" s="49"/>
      <c r="H289" s="47">
        <v>877906.60468566732</v>
      </c>
      <c r="I289" s="47">
        <v>3398294.8688607998</v>
      </c>
      <c r="J289" s="47">
        <v>420367.96598791901</v>
      </c>
      <c r="K289" s="47">
        <v>2154127.2768648528</v>
      </c>
      <c r="L289" s="47">
        <v>60156.943947712185</v>
      </c>
    </row>
    <row r="290" spans="1:12" ht="13.8" x14ac:dyDescent="0.3">
      <c r="A290" s="46">
        <v>43982</v>
      </c>
      <c r="B290" s="47">
        <v>693235.97845899942</v>
      </c>
      <c r="C290" s="47">
        <v>2568635.84023338</v>
      </c>
      <c r="D290" s="47">
        <v>316549.27924395585</v>
      </c>
      <c r="E290" s="47">
        <v>1559807.8786620002</v>
      </c>
      <c r="F290" s="47">
        <v>41333.334682920016</v>
      </c>
      <c r="G290" s="49"/>
      <c r="H290" s="47">
        <v>920079.078263017</v>
      </c>
      <c r="I290" s="47">
        <v>3409153.8375269938</v>
      </c>
      <c r="J290" s="47">
        <v>420131.64077119075</v>
      </c>
      <c r="K290" s="47">
        <v>2070213.6644103867</v>
      </c>
      <c r="L290" s="47">
        <v>54858.572922217529</v>
      </c>
    </row>
    <row r="291" spans="1:12" ht="13.8" x14ac:dyDescent="0.3">
      <c r="A291" s="46">
        <v>44012</v>
      </c>
      <c r="B291" s="47">
        <v>702408.41071200045</v>
      </c>
      <c r="C291" s="47">
        <v>2572292.2644749908</v>
      </c>
      <c r="D291" s="47">
        <v>326876.82547876379</v>
      </c>
      <c r="E291" s="47">
        <v>1650458.8847669996</v>
      </c>
      <c r="F291" s="47">
        <v>39700.553118892014</v>
      </c>
      <c r="G291" s="49"/>
      <c r="H291" s="47">
        <v>928192.9475439376</v>
      </c>
      <c r="I291" s="47">
        <v>3399138.5958595281</v>
      </c>
      <c r="J291" s="47">
        <v>431949.21857127396</v>
      </c>
      <c r="K291" s="47">
        <v>2180987.9746444053</v>
      </c>
      <c r="L291" s="47">
        <v>52462.033279464937</v>
      </c>
    </row>
    <row r="292" spans="1:12" ht="13.8" x14ac:dyDescent="0.3">
      <c r="A292" s="46">
        <v>44043</v>
      </c>
      <c r="B292" s="47">
        <v>706019.60695199901</v>
      </c>
      <c r="C292" s="47">
        <v>2585850.6762603102</v>
      </c>
      <c r="D292" s="47">
        <v>329892.99437791295</v>
      </c>
      <c r="E292" s="47">
        <v>1687538.6364910002</v>
      </c>
      <c r="F292" s="47">
        <v>36270.566588572925</v>
      </c>
      <c r="G292" s="49"/>
      <c r="H292" s="47">
        <v>931612.53582483705</v>
      </c>
      <c r="I292" s="47">
        <v>3412101.989880037</v>
      </c>
      <c r="J292" s="47">
        <v>435302.99444523948</v>
      </c>
      <c r="K292" s="47">
        <v>2226754.2331167231</v>
      </c>
      <c r="L292" s="47">
        <v>47860.02284166219</v>
      </c>
    </row>
    <row r="293" spans="1:12" ht="13.8" x14ac:dyDescent="0.3">
      <c r="A293" s="46">
        <v>44074</v>
      </c>
      <c r="B293" s="47">
        <v>716586.66917100037</v>
      </c>
      <c r="C293" s="47">
        <v>2607202.0959045701</v>
      </c>
      <c r="D293" s="47">
        <v>325081.53343883809</v>
      </c>
      <c r="E293" s="47">
        <v>1813411.1287229997</v>
      </c>
      <c r="F293" s="47">
        <v>37874.353236957919</v>
      </c>
      <c r="G293" s="49"/>
      <c r="H293" s="47">
        <v>941267.8326030951</v>
      </c>
      <c r="I293" s="47">
        <v>3424673.6250471906</v>
      </c>
      <c r="J293" s="47">
        <v>427008.76748552389</v>
      </c>
      <c r="K293" s="47">
        <v>2381994.5809571128</v>
      </c>
      <c r="L293" s="47">
        <v>49749.614270438229</v>
      </c>
    </row>
    <row r="294" spans="1:12" ht="13.8" x14ac:dyDescent="0.3">
      <c r="A294" s="46">
        <v>44104</v>
      </c>
      <c r="B294" s="47">
        <v>719176.88528600009</v>
      </c>
      <c r="C294" s="47">
        <v>2617672.6146825003</v>
      </c>
      <c r="D294" s="47">
        <v>328680.234591763</v>
      </c>
      <c r="E294" s="47">
        <v>1795653.8265269999</v>
      </c>
      <c r="F294" s="47">
        <v>37485.695024952991</v>
      </c>
      <c r="G294" s="49"/>
      <c r="H294" s="47">
        <v>940984.62280131271</v>
      </c>
      <c r="I294" s="47">
        <v>3425012.2999500809</v>
      </c>
      <c r="J294" s="47">
        <v>430051.42809419177</v>
      </c>
      <c r="K294" s="47">
        <v>2349467.3886303995</v>
      </c>
      <c r="L294" s="47">
        <v>49046.991519301948</v>
      </c>
    </row>
    <row r="295" spans="1:12" ht="13.8" x14ac:dyDescent="0.3">
      <c r="A295" s="46">
        <v>44135</v>
      </c>
      <c r="B295" s="47">
        <v>753485.10327600036</v>
      </c>
      <c r="C295" s="47">
        <v>2591086.6949185403</v>
      </c>
      <c r="D295" s="47">
        <v>329692.35641135601</v>
      </c>
      <c r="E295" s="47">
        <v>1798745.037182</v>
      </c>
      <c r="F295" s="47">
        <v>38894.863534589997</v>
      </c>
      <c r="G295" s="49"/>
      <c r="H295" s="47">
        <v>981641.19363620412</v>
      </c>
      <c r="I295" s="47">
        <v>3375670.5009243386</v>
      </c>
      <c r="J295" s="47">
        <v>429523.55245413224</v>
      </c>
      <c r="K295" s="47">
        <v>2343406.9468255374</v>
      </c>
      <c r="L295" s="47">
        <v>50672.26956499846</v>
      </c>
    </row>
    <row r="296" spans="1:12" ht="13.8" x14ac:dyDescent="0.3">
      <c r="A296" s="46">
        <v>44165</v>
      </c>
      <c r="B296" s="47">
        <v>795724.44306200021</v>
      </c>
      <c r="C296" s="47">
        <v>2618114.0052649598</v>
      </c>
      <c r="D296" s="47">
        <v>311944.60765084112</v>
      </c>
      <c r="E296" s="47">
        <v>1847057.856709</v>
      </c>
      <c r="F296" s="47">
        <v>64211.26649922505</v>
      </c>
      <c r="G296" s="49"/>
      <c r="H296" s="47">
        <v>1036246.9142021389</v>
      </c>
      <c r="I296" s="47">
        <v>3409487.52126473</v>
      </c>
      <c r="J296" s="47">
        <v>406235.65091991815</v>
      </c>
      <c r="K296" s="47">
        <v>2405365.3511035657</v>
      </c>
      <c r="L296" s="47">
        <v>83620.312718794623</v>
      </c>
    </row>
    <row r="297" spans="1:12" ht="13.8" x14ac:dyDescent="0.3">
      <c r="A297" s="46">
        <v>44196</v>
      </c>
      <c r="B297" s="47">
        <v>870956.48997099977</v>
      </c>
      <c r="C297" s="47">
        <v>2617161.57319804</v>
      </c>
      <c r="D297" s="47">
        <v>308386.86081020907</v>
      </c>
      <c r="E297" s="47">
        <v>1870408.297613</v>
      </c>
      <c r="F297" s="47">
        <v>60520.710986701539</v>
      </c>
      <c r="G297" s="49"/>
      <c r="H297" s="47">
        <v>1131905.9257791578</v>
      </c>
      <c r="I297" s="47">
        <v>3401295.8483414059</v>
      </c>
      <c r="J297" s="47">
        <v>400783.41364116914</v>
      </c>
      <c r="K297" s="47">
        <v>2430805.9703018633</v>
      </c>
      <c r="L297" s="47">
        <v>78653.471427138938</v>
      </c>
    </row>
    <row r="298" spans="1:12" ht="13.8" x14ac:dyDescent="0.3">
      <c r="A298" s="46">
        <v>44227</v>
      </c>
      <c r="B298" s="47">
        <v>887756.88358199992</v>
      </c>
      <c r="C298" s="47">
        <v>2628931.7551109404</v>
      </c>
      <c r="D298" s="47">
        <v>312396.3939014785</v>
      </c>
      <c r="E298" s="47">
        <v>1878745.141143</v>
      </c>
      <c r="F298" s="47">
        <v>62458.641551400069</v>
      </c>
      <c r="G298" s="49"/>
      <c r="H298" s="47">
        <v>1154446.2984050009</v>
      </c>
      <c r="I298" s="47">
        <v>3418684.3150136559</v>
      </c>
      <c r="J298" s="47">
        <v>406242.82080412679</v>
      </c>
      <c r="K298" s="47">
        <v>2443135.5182373868</v>
      </c>
      <c r="L298" s="47">
        <v>81221.727339902311</v>
      </c>
    </row>
    <row r="299" spans="1:12" ht="13.8" x14ac:dyDescent="0.3">
      <c r="A299" s="46">
        <v>44255</v>
      </c>
      <c r="B299" s="47">
        <v>934654.48722500075</v>
      </c>
      <c r="C299" s="47">
        <v>2626442.5103088394</v>
      </c>
      <c r="D299" s="47">
        <v>312335.61622706195</v>
      </c>
      <c r="E299" s="47">
        <v>1894258.005109</v>
      </c>
      <c r="F299" s="47">
        <v>54998.279904199066</v>
      </c>
      <c r="G299" s="49"/>
      <c r="H299" s="47">
        <v>1207056.8286578243</v>
      </c>
      <c r="I299" s="47">
        <v>3391911.5678329808</v>
      </c>
      <c r="J299" s="47">
        <v>403364.92634755553</v>
      </c>
      <c r="K299" s="47">
        <v>2446334.0106515097</v>
      </c>
      <c r="L299" s="47">
        <v>71027.369183128583</v>
      </c>
    </row>
    <row r="300" spans="1:12" ht="13.8" x14ac:dyDescent="0.3">
      <c r="A300" s="46">
        <v>44286</v>
      </c>
      <c r="B300" s="47">
        <v>925974.38305700035</v>
      </c>
      <c r="C300" s="47">
        <v>2660254.53389093</v>
      </c>
      <c r="D300" s="47">
        <v>309539.85776756285</v>
      </c>
      <c r="E300" s="47">
        <v>1938139.2425849999</v>
      </c>
      <c r="F300" s="47">
        <v>47958.629995227093</v>
      </c>
      <c r="G300" s="49"/>
      <c r="H300" s="47">
        <v>1190058.2430091179</v>
      </c>
      <c r="I300" s="47">
        <v>3418947.5373039548</v>
      </c>
      <c r="J300" s="47">
        <v>397819.27666295093</v>
      </c>
      <c r="K300" s="47">
        <v>2490888.1108817309</v>
      </c>
      <c r="L300" s="47">
        <v>61636.22233351897</v>
      </c>
    </row>
    <row r="301" spans="1:12" ht="13.8" x14ac:dyDescent="0.3">
      <c r="A301" s="46">
        <v>44316</v>
      </c>
      <c r="B301" s="47">
        <v>978792.24440700049</v>
      </c>
      <c r="C301" s="47">
        <v>2679281.4459150401</v>
      </c>
      <c r="D301" s="47">
        <v>317802.49268619996</v>
      </c>
      <c r="E301" s="47">
        <v>1992729.2659760001</v>
      </c>
      <c r="F301" s="47">
        <v>43567.091629740084</v>
      </c>
      <c r="G301" s="49"/>
      <c r="H301" s="47">
        <v>1249121.6065214113</v>
      </c>
      <c r="I301" s="47">
        <v>3419263.2432146277</v>
      </c>
      <c r="J301" s="47">
        <v>405575.30210223637</v>
      </c>
      <c r="K301" s="47">
        <v>2543094.5088722361</v>
      </c>
      <c r="L301" s="47">
        <v>55599.741210635657</v>
      </c>
    </row>
    <row r="302" spans="1:12" ht="13.8" x14ac:dyDescent="0.3">
      <c r="A302" s="46">
        <v>44347</v>
      </c>
      <c r="B302" s="47">
        <v>997868.93411400006</v>
      </c>
      <c r="C302" s="47">
        <v>2682228.2460858994</v>
      </c>
      <c r="D302" s="47">
        <v>317773.93260981748</v>
      </c>
      <c r="E302" s="47">
        <v>1984342.5777740001</v>
      </c>
      <c r="F302" s="47">
        <v>39903.331381142139</v>
      </c>
      <c r="G302" s="49"/>
      <c r="H302" s="47">
        <v>1268133.3961257297</v>
      </c>
      <c r="I302" s="47">
        <v>3408687.3522256389</v>
      </c>
      <c r="J302" s="47">
        <v>403840.34674705967</v>
      </c>
      <c r="K302" s="47">
        <v>2521785.1826038947</v>
      </c>
      <c r="L302" s="47">
        <v>50710.815229484993</v>
      </c>
    </row>
    <row r="303" spans="1:12" ht="13.8" x14ac:dyDescent="0.3">
      <c r="A303" s="46">
        <v>44377</v>
      </c>
      <c r="B303" s="47">
        <v>1047362.2047249998</v>
      </c>
      <c r="C303" s="47">
        <v>2684529.15996766</v>
      </c>
      <c r="D303" s="47">
        <v>329166.88859090582</v>
      </c>
      <c r="E303" s="47">
        <v>2057195.1128820002</v>
      </c>
      <c r="F303" s="47">
        <v>42744.372772784205</v>
      </c>
      <c r="G303" s="49"/>
      <c r="H303" s="47">
        <v>1327589.4108827731</v>
      </c>
      <c r="I303" s="47">
        <v>3402788.901395252</v>
      </c>
      <c r="J303" s="47">
        <v>417237.20192982932</v>
      </c>
      <c r="K303" s="47">
        <v>2607608.3666767664</v>
      </c>
      <c r="L303" s="47">
        <v>54180.852060509445</v>
      </c>
    </row>
    <row r="304" spans="1:12" ht="13.8" x14ac:dyDescent="0.3">
      <c r="A304" s="46">
        <v>44408</v>
      </c>
      <c r="B304" s="47">
        <v>1070087.5291139991</v>
      </c>
      <c r="C304" s="47">
        <v>2690483.16789525</v>
      </c>
      <c r="D304" s="47">
        <v>336868.86547840433</v>
      </c>
      <c r="E304" s="47">
        <v>2092044.2825830001</v>
      </c>
      <c r="F304" s="47">
        <v>53186.812724356074</v>
      </c>
      <c r="G304" s="49"/>
      <c r="H304" s="47">
        <v>1354239.8680266936</v>
      </c>
      <c r="I304" s="47">
        <v>3404917.327870613</v>
      </c>
      <c r="J304" s="47">
        <v>426321.43214069365</v>
      </c>
      <c r="K304" s="47">
        <v>2647568.2559322496</v>
      </c>
      <c r="L304" s="47">
        <v>67310.10341203514</v>
      </c>
    </row>
    <row r="305" spans="1:12" ht="13.8" x14ac:dyDescent="0.3">
      <c r="A305" s="46">
        <v>44439</v>
      </c>
      <c r="B305" s="47">
        <v>1109764.0277900002</v>
      </c>
      <c r="C305" s="47">
        <v>2695510.0118926107</v>
      </c>
      <c r="D305" s="47">
        <v>349123.11040097848</v>
      </c>
      <c r="E305" s="47">
        <v>2195964.1143820002</v>
      </c>
      <c r="F305" s="47">
        <v>61643.054226920009</v>
      </c>
      <c r="G305" s="49"/>
      <c r="H305" s="47">
        <v>1398065.7147247691</v>
      </c>
      <c r="I305" s="47">
        <v>3395767.0612454955</v>
      </c>
      <c r="J305" s="47">
        <v>439820.57324536081</v>
      </c>
      <c r="K305" s="47">
        <v>2766445.8949865769</v>
      </c>
      <c r="L305" s="47">
        <v>77657.086107934825</v>
      </c>
    </row>
    <row r="306" spans="1:12" ht="13.8" x14ac:dyDescent="0.3">
      <c r="A306" s="46">
        <v>44469</v>
      </c>
      <c r="B306" s="47">
        <v>1128364.9332130002</v>
      </c>
      <c r="C306" s="47">
        <v>2722350.0645069703</v>
      </c>
      <c r="D306" s="47">
        <v>336139.07649914455</v>
      </c>
      <c r="E306" s="47">
        <v>2189302.5408089994</v>
      </c>
      <c r="F306" s="47">
        <v>68497.508138164878</v>
      </c>
      <c r="G306" s="49"/>
      <c r="H306" s="47">
        <v>1414785.7840285788</v>
      </c>
      <c r="I306" s="47">
        <v>3413383.4338918566</v>
      </c>
      <c r="J306" s="47">
        <v>421463.63546882116</v>
      </c>
      <c r="K306" s="47">
        <v>2745028.6875314731</v>
      </c>
      <c r="L306" s="47">
        <v>85884.715044546771</v>
      </c>
    </row>
    <row r="307" spans="1:12" ht="13.8" x14ac:dyDescent="0.3">
      <c r="A307" s="46">
        <v>44500</v>
      </c>
      <c r="B307" s="47">
        <v>1161803.8486999995</v>
      </c>
      <c r="C307" s="47">
        <v>2740242.2581120902</v>
      </c>
      <c r="D307" s="47">
        <v>352558.04597268812</v>
      </c>
      <c r="E307" s="47">
        <v>2270286.8037040001</v>
      </c>
      <c r="F307" s="47">
        <v>64342.321837821044</v>
      </c>
      <c r="G307" s="49"/>
      <c r="H307" s="47">
        <v>1448163.9522528164</v>
      </c>
      <c r="I307" s="47">
        <v>3415654.082294648</v>
      </c>
      <c r="J307" s="47">
        <v>439456.15589553386</v>
      </c>
      <c r="K307" s="47">
        <v>2829864.5370113244</v>
      </c>
      <c r="L307" s="47">
        <v>80201.344826016371</v>
      </c>
    </row>
    <row r="308" spans="1:12" ht="13.8" x14ac:dyDescent="0.3">
      <c r="A308" s="46">
        <v>44530</v>
      </c>
      <c r="B308" s="47">
        <v>1116737.1491139992</v>
      </c>
      <c r="C308" s="47">
        <v>2780496.5246356707</v>
      </c>
      <c r="D308" s="47">
        <v>354881.43888077466</v>
      </c>
      <c r="E308" s="47">
        <v>2238077.414078</v>
      </c>
      <c r="F308" s="47">
        <v>61227.92073948402</v>
      </c>
      <c r="G308" s="49"/>
      <c r="H308" s="47">
        <v>1387105.0904784412</v>
      </c>
      <c r="I308" s="47">
        <v>3453669.3674422018</v>
      </c>
      <c r="J308" s="47">
        <v>440800.10303085699</v>
      </c>
      <c r="K308" s="47">
        <v>2779927.7353810947</v>
      </c>
      <c r="L308" s="47">
        <v>76051.52260272752</v>
      </c>
    </row>
    <row r="309" spans="1:12" ht="13.8" x14ac:dyDescent="0.3">
      <c r="A309" s="46">
        <v>44561</v>
      </c>
      <c r="B309" s="47">
        <v>1161657.9421269996</v>
      </c>
      <c r="C309" s="47">
        <v>2796913.8797964901</v>
      </c>
      <c r="D309" s="47">
        <v>372385.16541442182</v>
      </c>
      <c r="E309" s="47">
        <v>2317056.9580390002</v>
      </c>
      <c r="F309" s="47">
        <v>98973.644985548221</v>
      </c>
      <c r="G309" s="49"/>
      <c r="H309" s="47">
        <v>1436461.1696551994</v>
      </c>
      <c r="I309" s="47">
        <v>3458555.2575321635</v>
      </c>
      <c r="J309" s="47">
        <v>460477.05686409783</v>
      </c>
      <c r="K309" s="47">
        <v>2865182.7938335943</v>
      </c>
      <c r="L309" s="47">
        <v>122386.97183153762</v>
      </c>
    </row>
    <row r="310" spans="1:12" ht="13.8" x14ac:dyDescent="0.3">
      <c r="A310" s="46">
        <v>44592</v>
      </c>
      <c r="B310" s="47">
        <v>1123446.8105519996</v>
      </c>
      <c r="C310" s="47">
        <v>2804816.7002961403</v>
      </c>
      <c r="D310" s="47">
        <v>383099.09389178408</v>
      </c>
      <c r="E310" s="47">
        <v>2162442.9063030006</v>
      </c>
      <c r="F310" s="47">
        <v>83565.066890725866</v>
      </c>
      <c r="G310" s="49"/>
      <c r="H310" s="47">
        <v>1382236.5469853913</v>
      </c>
      <c r="I310" s="47">
        <v>3450915.6235348536</v>
      </c>
      <c r="J310" s="47">
        <v>471347.25357761123</v>
      </c>
      <c r="K310" s="47">
        <v>2660568.8740997724</v>
      </c>
      <c r="L310" s="47">
        <v>102814.55999762604</v>
      </c>
    </row>
    <row r="311" spans="1:12" ht="13.8" x14ac:dyDescent="0.3">
      <c r="A311" s="46">
        <v>44620</v>
      </c>
      <c r="B311" s="47">
        <v>1103626.6233800007</v>
      </c>
      <c r="C311" s="47">
        <v>2828012.2080084099</v>
      </c>
      <c r="D311" s="47">
        <v>381356.34235953772</v>
      </c>
      <c r="E311" s="47">
        <v>2099070.7783309999</v>
      </c>
      <c r="F311" s="47">
        <v>74484.536118112039</v>
      </c>
      <c r="G311" s="49"/>
      <c r="H311" s="47">
        <v>1342299.8366438949</v>
      </c>
      <c r="I311" s="47">
        <v>3439605.6097403299</v>
      </c>
      <c r="J311" s="47">
        <v>463829.47385282966</v>
      </c>
      <c r="K311" s="47">
        <v>2553021.3780349558</v>
      </c>
      <c r="L311" s="47">
        <v>90592.75895106126</v>
      </c>
    </row>
    <row r="312" spans="1:12" ht="13.8" x14ac:dyDescent="0.3">
      <c r="A312" s="46">
        <v>44651</v>
      </c>
      <c r="B312" s="47">
        <v>1152167.8348610005</v>
      </c>
      <c r="C312" s="47">
        <v>2877806.1127575394</v>
      </c>
      <c r="D312" s="47">
        <v>396084.42119839089</v>
      </c>
      <c r="E312" s="47">
        <v>2141800.303667</v>
      </c>
      <c r="F312" s="47">
        <v>84735.787775190081</v>
      </c>
      <c r="G312" s="49"/>
      <c r="H312" s="47">
        <v>1388353.5256683615</v>
      </c>
      <c r="I312" s="47">
        <v>3467734.5972940703</v>
      </c>
      <c r="J312" s="47">
        <v>477278.73144405201</v>
      </c>
      <c r="K312" s="47">
        <v>2580853.164706151</v>
      </c>
      <c r="L312" s="47">
        <v>102105.98330247944</v>
      </c>
    </row>
    <row r="313" spans="1:12" ht="13.8" x14ac:dyDescent="0.3">
      <c r="A313" s="46">
        <v>44681</v>
      </c>
      <c r="B313" s="47">
        <v>1137201.5589109999</v>
      </c>
      <c r="C313" s="47">
        <v>2864653.91440529</v>
      </c>
      <c r="D313" s="47">
        <v>414164.94871023064</v>
      </c>
      <c r="E313" s="47">
        <v>2055130.3917400003</v>
      </c>
      <c r="F313" s="47">
        <v>91528.955512839835</v>
      </c>
      <c r="G313" s="49"/>
      <c r="H313" s="47">
        <v>1353427.032756984</v>
      </c>
      <c r="I313" s="47">
        <v>3409334.0946190716</v>
      </c>
      <c r="J313" s="47">
        <v>492913.53253298282</v>
      </c>
      <c r="K313" s="47">
        <v>2445889.2148239231</v>
      </c>
      <c r="L313" s="47">
        <v>108932.10768169884</v>
      </c>
    </row>
    <row r="314" spans="1:12" ht="13.8" x14ac:dyDescent="0.3">
      <c r="A314" s="46">
        <v>44712</v>
      </c>
      <c r="B314" s="47">
        <v>1067775.422787</v>
      </c>
      <c r="C314" s="47">
        <v>2882834.7992526107</v>
      </c>
      <c r="D314" s="47">
        <v>383857.81571474532</v>
      </c>
      <c r="E314" s="47">
        <v>1997165.6976089999</v>
      </c>
      <c r="F314" s="47">
        <v>89840.150597780012</v>
      </c>
      <c r="G314" s="49"/>
      <c r="H314" s="47">
        <v>1261142.7236327645</v>
      </c>
      <c r="I314" s="47">
        <v>3404897.7462164294</v>
      </c>
      <c r="J314" s="47">
        <v>453372.0114428837</v>
      </c>
      <c r="K314" s="47">
        <v>2358839.6339507969</v>
      </c>
      <c r="L314" s="47">
        <v>106109.6273603437</v>
      </c>
    </row>
    <row r="315" spans="1:12" ht="13.8" x14ac:dyDescent="0.3">
      <c r="A315" s="46">
        <v>44742</v>
      </c>
      <c r="B315" s="47">
        <v>1058195.4970710003</v>
      </c>
      <c r="C315" s="47">
        <v>2871763.8477361994</v>
      </c>
      <c r="D315" s="47">
        <v>381018.20932883071</v>
      </c>
      <c r="E315" s="47">
        <v>1981175.3744899998</v>
      </c>
      <c r="F315" s="47">
        <v>91495.048446459929</v>
      </c>
      <c r="G315" s="49"/>
      <c r="H315" s="47">
        <v>1232466.0404562992</v>
      </c>
      <c r="I315" s="47">
        <v>3344704.6678440985</v>
      </c>
      <c r="J315" s="47">
        <v>443766.77569791803</v>
      </c>
      <c r="K315" s="47">
        <v>2307448.2701974553</v>
      </c>
      <c r="L315" s="47">
        <v>106563.0503931352</v>
      </c>
    </row>
    <row r="316" spans="1:12" ht="13.8" x14ac:dyDescent="0.3">
      <c r="A316" s="46">
        <v>44773</v>
      </c>
      <c r="B316" s="47">
        <v>1114857.3804619997</v>
      </c>
      <c r="C316" s="47">
        <v>2892789.2035671901</v>
      </c>
      <c r="D316" s="47">
        <v>383020.26168914838</v>
      </c>
      <c r="E316" s="47">
        <v>2132173.6041740002</v>
      </c>
      <c r="F316" s="47">
        <v>97491.46890489012</v>
      </c>
      <c r="G316" s="49"/>
      <c r="H316" s="47">
        <v>1283445.569702595</v>
      </c>
      <c r="I316" s="47">
        <v>3330235.3758139359</v>
      </c>
      <c r="J316" s="47">
        <v>440940.39882262942</v>
      </c>
      <c r="K316" s="47">
        <v>2454599.8565125079</v>
      </c>
      <c r="L316" s="47">
        <v>112234.08127587351</v>
      </c>
    </row>
    <row r="317" spans="1:12" ht="13.8" x14ac:dyDescent="0.3">
      <c r="A317" s="46">
        <v>44804</v>
      </c>
      <c r="B317" s="47">
        <v>1094295.6610870003</v>
      </c>
      <c r="C317" s="47">
        <v>2922510.6652460299</v>
      </c>
      <c r="D317" s="47">
        <v>381460.03666849062</v>
      </c>
      <c r="E317" s="47">
        <v>2168000.5889250003</v>
      </c>
      <c r="F317" s="47">
        <v>88815.313002119772</v>
      </c>
      <c r="G317" s="49"/>
      <c r="H317" s="47">
        <v>1256143.3890193417</v>
      </c>
      <c r="I317" s="47">
        <v>3354753.7306697359</v>
      </c>
      <c r="J317" s="47">
        <v>437878.46399777022</v>
      </c>
      <c r="K317" s="47">
        <v>2488650.649005603</v>
      </c>
      <c r="L317" s="47">
        <v>101951.21139425458</v>
      </c>
    </row>
    <row r="318" spans="1:12" ht="13.8" x14ac:dyDescent="0.3">
      <c r="A318" s="46">
        <v>44834</v>
      </c>
      <c r="B318" s="47">
        <v>1035478.8711619996</v>
      </c>
      <c r="C318" s="47">
        <v>2888547.7511457801</v>
      </c>
      <c r="D318" s="47">
        <v>366381.78516968945</v>
      </c>
      <c r="E318" s="47">
        <v>2075190.7341860002</v>
      </c>
      <c r="F318" s="47">
        <v>72011.96571512986</v>
      </c>
      <c r="G318" s="49"/>
      <c r="H318" s="47">
        <v>1187557.8414406518</v>
      </c>
      <c r="I318" s="47">
        <v>3312783.7059576875</v>
      </c>
      <c r="J318" s="47">
        <v>420191.63698726805</v>
      </c>
      <c r="K318" s="47">
        <v>2379970.3668526267</v>
      </c>
      <c r="L318" s="47">
        <v>82588.237137654331</v>
      </c>
    </row>
    <row r="319" spans="1:12" ht="13.8" x14ac:dyDescent="0.3">
      <c r="A319" s="46">
        <v>44865</v>
      </c>
      <c r="B319" s="47">
        <v>1079189.0439490005</v>
      </c>
      <c r="C319" s="47">
        <v>2854956.78674326</v>
      </c>
      <c r="D319" s="47">
        <v>387782.6156233009</v>
      </c>
      <c r="E319" s="47">
        <v>2173273.6221909998</v>
      </c>
      <c r="F319" s="47">
        <v>69280.159549079835</v>
      </c>
      <c r="G319" s="49"/>
      <c r="H319" s="47">
        <v>1229499.8369467249</v>
      </c>
      <c r="I319" s="47">
        <v>3252598.7207452273</v>
      </c>
      <c r="J319" s="47">
        <v>441793.46088890999</v>
      </c>
      <c r="K319" s="47">
        <v>2475969.8767389688</v>
      </c>
      <c r="L319" s="47">
        <v>78929.586384183218</v>
      </c>
    </row>
    <row r="320" spans="1:12" ht="13.8" x14ac:dyDescent="0.3">
      <c r="A320" s="46">
        <v>44895</v>
      </c>
      <c r="B320" s="47">
        <v>1071682.9478209997</v>
      </c>
      <c r="C320" s="47">
        <v>2877222.8154398305</v>
      </c>
      <c r="D320" s="47">
        <v>392255.51205541845</v>
      </c>
      <c r="E320" s="47">
        <v>2266695.0468440005</v>
      </c>
      <c r="F320" s="47">
        <v>72770.027998851147</v>
      </c>
      <c r="G320" s="49"/>
      <c r="H320" s="47">
        <v>1217465.4561446623</v>
      </c>
      <c r="I320" s="47">
        <v>3268615.4002464972</v>
      </c>
      <c r="J320" s="47">
        <v>445614.56994421937</v>
      </c>
      <c r="K320" s="47">
        <v>2575036.6978944503</v>
      </c>
      <c r="L320" s="47">
        <v>82669.035194986544</v>
      </c>
    </row>
    <row r="321" spans="1:12" ht="13.8" x14ac:dyDescent="0.3">
      <c r="A321" s="46">
        <v>44926</v>
      </c>
      <c r="B321" s="47">
        <v>1036474.4547809996</v>
      </c>
      <c r="C321" s="47">
        <v>2878864.8351662597</v>
      </c>
      <c r="D321" s="47">
        <v>391781.83817965165</v>
      </c>
      <c r="E321" s="47">
        <v>2239729.0413500005</v>
      </c>
      <c r="F321" s="47">
        <v>83005.480406018905</v>
      </c>
      <c r="G321" s="49"/>
      <c r="H321" s="47">
        <v>1169751.191261872</v>
      </c>
      <c r="I321" s="47">
        <v>3249048.3049379042</v>
      </c>
      <c r="J321" s="47">
        <v>442159.73660657817</v>
      </c>
      <c r="K321" s="47">
        <v>2527728.2060719454</v>
      </c>
      <c r="L321" s="47">
        <v>93678.8737419682</v>
      </c>
    </row>
    <row r="322" spans="1:12" ht="13.8" x14ac:dyDescent="0.3">
      <c r="A322" s="46">
        <v>44957</v>
      </c>
      <c r="B322" s="47">
        <v>1045971.9035699996</v>
      </c>
      <c r="C322" s="47">
        <v>2917622.9215558204</v>
      </c>
      <c r="D322" s="47">
        <v>374539.19498237688</v>
      </c>
      <c r="E322" s="47">
        <v>2365996.6158619998</v>
      </c>
      <c r="F322" s="47">
        <v>81852.667888342869</v>
      </c>
      <c r="G322" s="49"/>
      <c r="H322" s="47">
        <v>1170518.6107390304</v>
      </c>
      <c r="I322" s="47">
        <v>3265032.1840803809</v>
      </c>
      <c r="J322" s="47">
        <v>419136.59122369264</v>
      </c>
      <c r="K322" s="47">
        <v>2647722.2403007839</v>
      </c>
      <c r="L322" s="47">
        <v>91599.086720147665</v>
      </c>
    </row>
    <row r="323" spans="1:12" ht="13.8" x14ac:dyDescent="0.3">
      <c r="A323" s="46">
        <v>44985</v>
      </c>
      <c r="B323" s="47">
        <v>1054741.1758219996</v>
      </c>
      <c r="C323" s="47">
        <v>2924578.0882171802</v>
      </c>
      <c r="D323" s="47">
        <v>368859.64421506738</v>
      </c>
      <c r="E323" s="47">
        <v>2354091.3456899999</v>
      </c>
      <c r="F323" s="47">
        <v>96473.734715802129</v>
      </c>
      <c r="G323" s="49"/>
      <c r="H323" s="47">
        <v>1164179.9363134906</v>
      </c>
      <c r="I323" s="47">
        <v>3228029.0279092109</v>
      </c>
      <c r="J323" s="47">
        <v>407132.10686617176</v>
      </c>
      <c r="K323" s="47">
        <v>2598349.2213297561</v>
      </c>
      <c r="L323" s="47">
        <v>106483.74114136345</v>
      </c>
    </row>
    <row r="324" spans="1:12" ht="13.8" x14ac:dyDescent="0.3">
      <c r="A324" s="46">
        <v>45016</v>
      </c>
      <c r="B324" s="47">
        <v>1035797.7767480002</v>
      </c>
      <c r="C324" s="47">
        <v>2983569.1505092401</v>
      </c>
      <c r="D324" s="47">
        <v>380736.87895934517</v>
      </c>
      <c r="E324" s="47">
        <v>2293237.3468269999</v>
      </c>
      <c r="F324" s="47">
        <v>93962.986008825246</v>
      </c>
      <c r="G324" s="49"/>
      <c r="H324" s="47">
        <v>1136577.1368070014</v>
      </c>
      <c r="I324" s="47">
        <v>3273859.5879188702</v>
      </c>
      <c r="J324" s="47">
        <v>417781.19385723223</v>
      </c>
      <c r="K324" s="47">
        <v>2516361.0080905189</v>
      </c>
      <c r="L324" s="47">
        <v>103105.24312867824</v>
      </c>
    </row>
    <row r="325" spans="1:12" ht="13.8" x14ac:dyDescent="0.3">
      <c r="A325" s="46">
        <v>45046</v>
      </c>
      <c r="B325" s="47">
        <v>1055069.9409100004</v>
      </c>
      <c r="C325" s="47">
        <v>3007005.3254064405</v>
      </c>
      <c r="D325" s="47">
        <v>398099.02393041365</v>
      </c>
      <c r="E325" s="47">
        <v>2318520.1449099998</v>
      </c>
      <c r="F325" s="47">
        <v>91587.797663735226</v>
      </c>
      <c r="G325" s="49"/>
      <c r="H325" s="47">
        <v>1142768.2582829378</v>
      </c>
      <c r="I325" s="47">
        <v>3256950.184173014</v>
      </c>
      <c r="J325" s="47">
        <v>431189.3558532375</v>
      </c>
      <c r="K325" s="47">
        <v>2511237.5256444877</v>
      </c>
      <c r="L325" s="47">
        <v>99200.65386933893</v>
      </c>
    </row>
    <row r="326" spans="1:12" ht="13.8" x14ac:dyDescent="0.3">
      <c r="A326" s="46">
        <v>45077</v>
      </c>
      <c r="B326" s="47">
        <v>977073.67449399969</v>
      </c>
      <c r="C326" s="47">
        <v>3040863.3877856699</v>
      </c>
      <c r="D326" s="47">
        <v>375693.25103333034</v>
      </c>
      <c r="E326" s="47">
        <v>2388170.3701089998</v>
      </c>
      <c r="F326" s="47">
        <v>97658.913393609226</v>
      </c>
      <c r="G326" s="49"/>
      <c r="H326" s="47">
        <v>1054167.5336735127</v>
      </c>
      <c r="I326" s="47">
        <v>3280796.0560396696</v>
      </c>
      <c r="J326" s="47">
        <v>405336.5045012497</v>
      </c>
      <c r="K326" s="47">
        <v>2576603.7247434044</v>
      </c>
      <c r="L326" s="47">
        <v>105364.47615036878</v>
      </c>
    </row>
    <row r="327" spans="1:12" ht="13.8" x14ac:dyDescent="0.3">
      <c r="A327" s="46">
        <v>45107</v>
      </c>
      <c r="B327" s="47">
        <v>989548.26611599978</v>
      </c>
      <c r="C327" s="47">
        <v>3050406.9355523894</v>
      </c>
      <c r="D327" s="47">
        <v>375265.42776696477</v>
      </c>
      <c r="E327" s="47">
        <v>2441042.9559920002</v>
      </c>
      <c r="F327" s="47">
        <v>94522.064613812137</v>
      </c>
      <c r="G327" s="49"/>
      <c r="H327" s="47">
        <v>1058663.7930979098</v>
      </c>
      <c r="I327" s="47">
        <v>3263464.2366252225</v>
      </c>
      <c r="J327" s="47">
        <v>401476.04192933167</v>
      </c>
      <c r="K327" s="47">
        <v>2611538.9045636375</v>
      </c>
      <c r="L327" s="47">
        <v>101124.00868354784</v>
      </c>
    </row>
    <row r="328" spans="1:12" ht="13.8" x14ac:dyDescent="0.3">
      <c r="A328" s="46">
        <v>45138</v>
      </c>
      <c r="B328" s="47">
        <v>1021963.4466140005</v>
      </c>
      <c r="C328" s="47">
        <v>3074706.1407578397</v>
      </c>
      <c r="D328" s="47">
        <v>368903.46691867989</v>
      </c>
      <c r="E328" s="47">
        <v>2401210.2516159997</v>
      </c>
      <c r="F328" s="47">
        <v>96248.565683760215</v>
      </c>
      <c r="G328" s="49"/>
      <c r="H328" s="47">
        <v>1092976.0123908042</v>
      </c>
      <c r="I328" s="47">
        <v>3288356.4163996237</v>
      </c>
      <c r="J328" s="47">
        <v>394537.24256559729</v>
      </c>
      <c r="K328" s="47">
        <v>2568061.7192509491</v>
      </c>
      <c r="L328" s="47">
        <v>102936.53248353813</v>
      </c>
    </row>
    <row r="329" spans="1:12" ht="13.8" x14ac:dyDescent="0.3">
      <c r="A329" s="46">
        <v>45169</v>
      </c>
      <c r="B329" s="47">
        <v>1020628.4619469997</v>
      </c>
      <c r="C329" s="47">
        <v>3062895.5479706805</v>
      </c>
      <c r="D329" s="47">
        <v>365066.37669733167</v>
      </c>
      <c r="E329" s="47">
        <v>2366411.6225089999</v>
      </c>
      <c r="F329" s="47">
        <v>96605.087307148147</v>
      </c>
      <c r="G329" s="49"/>
      <c r="H329" s="47">
        <v>1087896.3799809774</v>
      </c>
      <c r="I329" s="47">
        <v>3264765.8801721614</v>
      </c>
      <c r="J329" s="47">
        <v>389127.29212368646</v>
      </c>
      <c r="K329" s="47">
        <v>2522377.8619316407</v>
      </c>
      <c r="L329" s="47">
        <v>102972.16733374842</v>
      </c>
    </row>
    <row r="330" spans="1:12" ht="13.8" x14ac:dyDescent="0.3">
      <c r="A330" s="46">
        <v>45199</v>
      </c>
      <c r="B330" s="47">
        <v>962473.18491299916</v>
      </c>
      <c r="C330" s="47">
        <v>3059224.2571236906</v>
      </c>
      <c r="D330" s="47">
        <v>372186.11251249863</v>
      </c>
      <c r="E330" s="47">
        <v>2393786.0460720006</v>
      </c>
      <c r="F330" s="47">
        <v>97846.337873389944</v>
      </c>
      <c r="G330" s="49"/>
      <c r="H330" s="47">
        <v>1022316.9085290268</v>
      </c>
      <c r="I330" s="47">
        <v>3249437.7340210299</v>
      </c>
      <c r="J330" s="47">
        <v>395327.53941150889</v>
      </c>
      <c r="K330" s="47">
        <v>2542624.5516870795</v>
      </c>
      <c r="L330" s="47">
        <v>103930.13251029185</v>
      </c>
    </row>
    <row r="331" spans="1:12" ht="13.8" x14ac:dyDescent="0.3">
      <c r="A331" s="46">
        <v>45230</v>
      </c>
      <c r="B331" s="47">
        <v>936407.32302199956</v>
      </c>
      <c r="C331" s="47">
        <v>3056888.5369157698</v>
      </c>
      <c r="D331" s="47">
        <v>382741.90339267999</v>
      </c>
      <c r="E331" s="47">
        <v>2408551.4436250003</v>
      </c>
      <c r="F331" s="47">
        <v>74385.932463500183</v>
      </c>
      <c r="G331" s="49"/>
      <c r="H331" s="47">
        <v>988697.17685106571</v>
      </c>
      <c r="I331" s="47">
        <v>3227588.0293665761</v>
      </c>
      <c r="J331" s="47">
        <v>404114.56643217185</v>
      </c>
      <c r="K331" s="47">
        <v>2543047.1911811936</v>
      </c>
      <c r="L331" s="47">
        <v>78539.71195649101</v>
      </c>
    </row>
    <row r="332" spans="1:12" ht="13.8" x14ac:dyDescent="0.3">
      <c r="A332" s="46">
        <v>45260</v>
      </c>
      <c r="B332" s="47">
        <v>963288.49373300001</v>
      </c>
      <c r="C332" s="47">
        <v>3094115.4183036396</v>
      </c>
      <c r="D332" s="47">
        <v>391234.98616226017</v>
      </c>
      <c r="E332" s="47">
        <v>2565755.578582</v>
      </c>
      <c r="F332" s="47">
        <v>81779.843107799999</v>
      </c>
      <c r="G332" s="49"/>
      <c r="H332" s="47">
        <v>1013217.9402553116</v>
      </c>
      <c r="I332" s="47">
        <v>3254490.4994108276</v>
      </c>
      <c r="J332" s="47">
        <v>411513.59059523314</v>
      </c>
      <c r="K332" s="47">
        <v>2698744.560370503</v>
      </c>
      <c r="L332" s="47">
        <v>86018.679478854683</v>
      </c>
    </row>
    <row r="333" spans="1:12" ht="13.8" x14ac:dyDescent="0.3">
      <c r="A333" s="46">
        <v>45291</v>
      </c>
      <c r="B333" s="47">
        <v>1050288.7521550008</v>
      </c>
      <c r="C333" s="47">
        <v>3105586.3095501298</v>
      </c>
      <c r="D333" s="47">
        <v>398817.48266298091</v>
      </c>
      <c r="E333" s="47">
        <v>2660025.3791639996</v>
      </c>
      <c r="F333" s="47">
        <v>82232.183229779825</v>
      </c>
      <c r="G333" s="49"/>
      <c r="H333" s="47">
        <v>1100187.3958131953</v>
      </c>
      <c r="I333" s="47">
        <v>3253131.0150342644</v>
      </c>
      <c r="J333" s="47">
        <v>417765.08294073888</v>
      </c>
      <c r="K333" s="47">
        <v>2786401.7287576864</v>
      </c>
      <c r="L333" s="47">
        <v>86138.989238888229</v>
      </c>
    </row>
    <row r="334" spans="1:12" ht="13.8" x14ac:dyDescent="0.3">
      <c r="A334" s="46">
        <v>45322</v>
      </c>
      <c r="B334" s="47">
        <v>1093408.6222610003</v>
      </c>
      <c r="C334" s="47">
        <v>3134720.7836371805</v>
      </c>
      <c r="D334" s="47">
        <v>386103.39575749915</v>
      </c>
      <c r="E334" s="47">
        <v>2703403.5847779997</v>
      </c>
      <c r="F334" s="47">
        <v>83143.296403899789</v>
      </c>
      <c r="G334" s="49"/>
      <c r="H334" s="47">
        <v>1147241.8476942361</v>
      </c>
      <c r="I334" s="47">
        <v>3289056.6167192683</v>
      </c>
      <c r="J334" s="47">
        <v>405112.93228499667</v>
      </c>
      <c r="K334" s="47">
        <v>2836503.8106710715</v>
      </c>
      <c r="L334" s="47">
        <v>87236.799717709451</v>
      </c>
    </row>
    <row r="335" spans="1:12" ht="13.8" x14ac:dyDescent="0.3">
      <c r="A335" s="46">
        <v>45351</v>
      </c>
      <c r="B335" s="47">
        <v>1043515.8457389991</v>
      </c>
      <c r="C335" s="47">
        <v>3132199.9119944796</v>
      </c>
      <c r="D335" s="47">
        <v>390975.07506203046</v>
      </c>
      <c r="E335" s="47">
        <v>2823719.6818030006</v>
      </c>
      <c r="F335" s="47">
        <v>86985.3568472201</v>
      </c>
      <c r="G335" s="49"/>
      <c r="H335" s="47">
        <v>1080481.4704336859</v>
      </c>
      <c r="I335" s="47">
        <v>3243155.3199916845</v>
      </c>
      <c r="J335" s="47">
        <v>404825.02084745828</v>
      </c>
      <c r="K335" s="47">
        <v>2923747.4508366464</v>
      </c>
      <c r="L335" s="47">
        <v>90066.736079052091</v>
      </c>
    </row>
    <row r="336" spans="1:12" ht="13.8" x14ac:dyDescent="0.3">
      <c r="A336" s="46">
        <v>45382</v>
      </c>
      <c r="B336" s="47">
        <v>1020106.8661509999</v>
      </c>
      <c r="C336" s="47">
        <v>3159288.4982547006</v>
      </c>
      <c r="D336" s="47">
        <v>405190.8121032468</v>
      </c>
      <c r="E336" s="47">
        <v>2901071.0264619999</v>
      </c>
      <c r="F336" s="47">
        <v>83699.39936194988</v>
      </c>
      <c r="G336" s="49"/>
      <c r="H336" s="47">
        <v>1047899.5568457476</v>
      </c>
      <c r="I336" s="47">
        <v>3245362.9390422306</v>
      </c>
      <c r="J336" s="47">
        <v>416230.18776751397</v>
      </c>
      <c r="K336" s="47">
        <v>2980110.3628269974</v>
      </c>
      <c r="L336" s="47">
        <v>85979.779579936279</v>
      </c>
    </row>
    <row r="337" spans="1:12" ht="13.8" x14ac:dyDescent="0.3">
      <c r="A337" s="46">
        <v>45412</v>
      </c>
      <c r="B337" s="47">
        <v>1033557.9668840002</v>
      </c>
      <c r="C337" s="47">
        <v>3169602.59730139</v>
      </c>
      <c r="D337" s="47">
        <v>410707.25396499131</v>
      </c>
      <c r="E337" s="47">
        <v>2868770.4498050003</v>
      </c>
      <c r="F337" s="47">
        <v>83474.600064008962</v>
      </c>
      <c r="G337" s="49"/>
      <c r="H337" s="47">
        <v>1055929.3514485899</v>
      </c>
      <c r="I337" s="47">
        <v>3238208.7141260952</v>
      </c>
      <c r="J337" s="47">
        <v>419597.02136683097</v>
      </c>
      <c r="K337" s="47">
        <v>2930865.0482856277</v>
      </c>
      <c r="L337" s="47">
        <v>85281.409589203962</v>
      </c>
    </row>
    <row r="338" spans="1:12" ht="13.8" x14ac:dyDescent="0.3">
      <c r="A338" s="46">
        <v>45443</v>
      </c>
      <c r="B338" s="47">
        <v>1005237.929935</v>
      </c>
      <c r="C338" s="47">
        <v>3214274.2786526</v>
      </c>
      <c r="D338" s="47">
        <v>401371.64291329763</v>
      </c>
      <c r="E338" s="47">
        <v>2895497.523517</v>
      </c>
      <c r="F338" s="47">
        <v>82016.592940518982</v>
      </c>
      <c r="G338" s="49"/>
      <c r="H338" s="47">
        <v>1021102.5170645339</v>
      </c>
      <c r="I338" s="47">
        <v>3265001.7062927419</v>
      </c>
      <c r="J338" s="47">
        <v>407706.05908553052</v>
      </c>
      <c r="K338" s="47">
        <v>2941194.0411047866</v>
      </c>
      <c r="L338" s="47">
        <v>83310.972456079544</v>
      </c>
    </row>
    <row r="339" spans="1:12" ht="13.8" x14ac:dyDescent="0.3">
      <c r="A339" s="46">
        <v>45473</v>
      </c>
      <c r="B339" s="47">
        <v>1009442.46581</v>
      </c>
      <c r="C339" s="47">
        <v>3221153.2595162201</v>
      </c>
      <c r="D339" s="47">
        <v>426061.51609653432</v>
      </c>
      <c r="E339" s="47">
        <v>2985036.3394530006</v>
      </c>
      <c r="F339" s="47">
        <v>80690.239406590015</v>
      </c>
      <c r="G339" s="49"/>
      <c r="H339" s="47">
        <v>1020493.0020849311</v>
      </c>
      <c r="I339" s="47">
        <v>3256415.765450953</v>
      </c>
      <c r="J339" s="47">
        <v>430725.68309806712</v>
      </c>
      <c r="K339" s="47">
        <v>3017714.0337925628</v>
      </c>
      <c r="L339" s="47">
        <v>81573.569014563167</v>
      </c>
    </row>
    <row r="340" spans="1:12" ht="13.8" x14ac:dyDescent="0.3">
      <c r="A340" s="46">
        <v>45504</v>
      </c>
      <c r="B340" s="47">
        <v>1032151.061497001</v>
      </c>
      <c r="C340" s="47">
        <v>3240788.39126562</v>
      </c>
      <c r="D340" s="47">
        <v>423760.65018503502</v>
      </c>
      <c r="E340" s="47">
        <v>3016207.5434169997</v>
      </c>
      <c r="F340" s="47">
        <v>72748.870978221996</v>
      </c>
      <c r="G340" s="49"/>
      <c r="H340" s="47">
        <v>1038671.2829846635</v>
      </c>
      <c r="I340" s="47">
        <v>3261260.8384624971</v>
      </c>
      <c r="J340" s="47">
        <v>426437.59680654499</v>
      </c>
      <c r="K340" s="47">
        <v>3035261.2865845105</v>
      </c>
      <c r="L340" s="47">
        <v>73208.434281937865</v>
      </c>
    </row>
    <row r="341" spans="1:12" ht="13.8" x14ac:dyDescent="0.3">
      <c r="A341" s="46">
        <v>45535</v>
      </c>
      <c r="B341" s="47">
        <v>1051920.2732309988</v>
      </c>
      <c r="C341" s="47">
        <v>3269808.2998234401</v>
      </c>
      <c r="D341" s="47">
        <v>409865.32698111498</v>
      </c>
      <c r="E341" s="47">
        <v>3090938.4041080005</v>
      </c>
      <c r="F341" s="47">
        <v>75657.669409842012</v>
      </c>
      <c r="G341" s="49"/>
      <c r="H341" s="47">
        <v>1057563.2661767001</v>
      </c>
      <c r="I341" s="47">
        <v>3287349.082750862</v>
      </c>
      <c r="J341" s="47">
        <v>412064.03652945173</v>
      </c>
      <c r="K341" s="47">
        <v>3107519.6451524426</v>
      </c>
      <c r="L341" s="47">
        <v>76063.532578023558</v>
      </c>
    </row>
    <row r="342" spans="1:12" ht="13.8" x14ac:dyDescent="0.3">
      <c r="A342" s="46">
        <v>45565</v>
      </c>
      <c r="B342" s="47">
        <v>1090338.4852649998</v>
      </c>
      <c r="C342" s="47">
        <v>3284555.0958336904</v>
      </c>
      <c r="D342" s="47">
        <v>427798.29917527502</v>
      </c>
      <c r="E342" s="47">
        <v>3072352.8097460005</v>
      </c>
      <c r="F342" s="47">
        <v>70466.678432525994</v>
      </c>
      <c r="G342" s="49"/>
      <c r="H342" s="47">
        <v>1098788.0480956158</v>
      </c>
      <c r="I342" s="47">
        <v>3310008.7095765108</v>
      </c>
      <c r="J342" s="47">
        <v>431113.51610704616</v>
      </c>
      <c r="K342" s="47">
        <v>3096161.9648428778</v>
      </c>
      <c r="L342" s="47">
        <v>71012.758970750554</v>
      </c>
    </row>
    <row r="343" spans="1:12" ht="13.8" x14ac:dyDescent="0.3">
      <c r="A343" s="46">
        <v>45596</v>
      </c>
      <c r="B343" s="47">
        <v>1148163.6151489988</v>
      </c>
      <c r="C343" s="47">
        <v>3304610.403994964</v>
      </c>
      <c r="D343" s="47">
        <v>427881.77493305225</v>
      </c>
      <c r="E343" s="47">
        <v>3091275.009002001</v>
      </c>
      <c r="F343" s="47">
        <v>68827.315958660998</v>
      </c>
      <c r="G343" s="49"/>
      <c r="H343" s="47">
        <v>1153776.7790142598</v>
      </c>
      <c r="I343" s="47">
        <v>3320766.0454590619</v>
      </c>
      <c r="J343" s="47">
        <v>429973.61139779357</v>
      </c>
      <c r="K343" s="47">
        <v>3106387.6923767151</v>
      </c>
      <c r="L343" s="47">
        <v>69163.80023475601</v>
      </c>
    </row>
    <row r="344" spans="1:12" ht="13.8" x14ac:dyDescent="0.3">
      <c r="A344" s="46">
        <v>45626</v>
      </c>
      <c r="B344" s="47">
        <v>1176879.5005520005</v>
      </c>
      <c r="C344" s="47">
        <v>3323354.7060275339</v>
      </c>
      <c r="D344" s="47">
        <v>427715.94846679212</v>
      </c>
      <c r="E344" s="47">
        <v>3206166.9549949998</v>
      </c>
      <c r="F344" s="47">
        <v>69444.527622198992</v>
      </c>
      <c r="G344" s="49"/>
      <c r="H344" s="47">
        <v>1181515.0744473499</v>
      </c>
      <c r="I344" s="47">
        <v>3336444.9640471791</v>
      </c>
      <c r="J344" s="47">
        <v>429400.66545303282</v>
      </c>
      <c r="K344" s="47">
        <v>3218795.6258434127</v>
      </c>
      <c r="L344" s="47">
        <v>69718.060502387263</v>
      </c>
    </row>
    <row r="345" spans="1:12" ht="13.8" x14ac:dyDescent="0.3">
      <c r="A345" s="46">
        <v>45657</v>
      </c>
      <c r="B345" s="47">
        <v>1149863.3019029996</v>
      </c>
      <c r="C345" s="47">
        <v>3325325.198840186</v>
      </c>
      <c r="D345" s="47">
        <v>467922.43340388749</v>
      </c>
      <c r="E345" s="47">
        <v>3216830.3844289999</v>
      </c>
      <c r="F345" s="47">
        <v>71037.916920849995</v>
      </c>
      <c r="G345" s="49"/>
      <c r="H345" s="47">
        <v>1149863.3019029996</v>
      </c>
      <c r="I345" s="47">
        <v>3325325.198840186</v>
      </c>
      <c r="J345" s="47">
        <v>467922.43340388749</v>
      </c>
      <c r="K345" s="47">
        <v>3216830.3844289999</v>
      </c>
      <c r="L345" s="47">
        <v>71037.916920849995</v>
      </c>
    </row>
  </sheetData>
  <mergeCells count="2">
    <mergeCell ref="B8:F8"/>
    <mergeCell ref="H8:L8"/>
  </mergeCells>
  <hyperlinks>
    <hyperlink ref="A1" location="Yfirlit!A1" display="Efnisyfirlit" xr:uid="{21D4F02B-5767-450F-959E-CC7FDE46B20D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E79D-C177-4A94-881E-0AC5D57B391D}">
  <dimension ref="A1:D25"/>
  <sheetViews>
    <sheetView topLeftCell="A2" workbookViewId="0">
      <selection activeCell="E6" sqref="E6"/>
    </sheetView>
  </sheetViews>
  <sheetFormatPr defaultColWidth="9.21875" defaultRowHeight="14.4" x14ac:dyDescent="0.3"/>
  <cols>
    <col min="1" max="1" width="11.21875" style="10" bestFit="1" customWidth="1"/>
    <col min="2" max="2" width="16.21875" style="10" customWidth="1"/>
    <col min="3" max="4" width="16.21875" customWidth="1"/>
  </cols>
  <sheetData>
    <row r="1" spans="1:4" x14ac:dyDescent="0.3">
      <c r="A1" s="9" t="s">
        <v>1</v>
      </c>
    </row>
    <row r="3" spans="1:4" x14ac:dyDescent="0.3">
      <c r="A3" s="16" t="s">
        <v>217</v>
      </c>
      <c r="B3" s="12" t="s">
        <v>213</v>
      </c>
    </row>
    <row r="4" spans="1:4" x14ac:dyDescent="0.3">
      <c r="A4" s="17" t="s">
        <v>3</v>
      </c>
      <c r="B4" s="10" t="s">
        <v>215</v>
      </c>
    </row>
    <row r="6" spans="1:4" x14ac:dyDescent="0.3">
      <c r="A6" s="17" t="s">
        <v>84</v>
      </c>
      <c r="B6" s="10" t="s">
        <v>303</v>
      </c>
    </row>
    <row r="8" spans="1:4" ht="25.5" customHeight="1" x14ac:dyDescent="0.3">
      <c r="A8" s="65"/>
      <c r="B8" s="71" t="s">
        <v>216</v>
      </c>
      <c r="C8" s="71"/>
      <c r="D8" s="71"/>
    </row>
    <row r="9" spans="1:4" ht="27.6" x14ac:dyDescent="0.3">
      <c r="A9" s="56" t="s">
        <v>180</v>
      </c>
      <c r="B9" s="56" t="s">
        <v>222</v>
      </c>
      <c r="C9" s="56" t="s">
        <v>223</v>
      </c>
      <c r="D9" s="56" t="s">
        <v>329</v>
      </c>
    </row>
    <row r="10" spans="1:4" x14ac:dyDescent="0.3">
      <c r="A10" s="50" t="s">
        <v>183</v>
      </c>
      <c r="B10" s="66">
        <v>117.5</v>
      </c>
      <c r="C10" s="66">
        <v>77.3</v>
      </c>
      <c r="D10" s="66">
        <v>62.5</v>
      </c>
    </row>
    <row r="11" spans="1:4" x14ac:dyDescent="0.3">
      <c r="A11" s="50" t="s">
        <v>200</v>
      </c>
      <c r="B11" s="66">
        <v>95.7</v>
      </c>
      <c r="C11" s="66">
        <v>86.9</v>
      </c>
      <c r="D11" s="66">
        <v>78.7</v>
      </c>
    </row>
    <row r="12" spans="1:4" x14ac:dyDescent="0.3">
      <c r="A12" s="58" t="s">
        <v>185</v>
      </c>
      <c r="B12" s="67">
        <v>74.7</v>
      </c>
      <c r="C12" s="67">
        <v>52.1</v>
      </c>
      <c r="D12" s="67">
        <v>51.3</v>
      </c>
    </row>
    <row r="13" spans="1:4" x14ac:dyDescent="0.3">
      <c r="A13" s="50" t="s">
        <v>184</v>
      </c>
      <c r="B13" s="66">
        <v>94.6</v>
      </c>
      <c r="C13" s="66">
        <v>93.2</v>
      </c>
      <c r="D13" s="66">
        <v>87.5</v>
      </c>
    </row>
    <row r="14" spans="1:4" x14ac:dyDescent="0.3">
      <c r="A14" s="50" t="s">
        <v>187</v>
      </c>
      <c r="B14" s="66">
        <v>72.2</v>
      </c>
      <c r="C14" s="66">
        <v>33.700000000000003</v>
      </c>
      <c r="D14" s="66">
        <v>37.9</v>
      </c>
    </row>
    <row r="15" spans="1:4" x14ac:dyDescent="0.3">
      <c r="A15" s="50" t="s">
        <v>204</v>
      </c>
      <c r="B15" s="66">
        <v>67.7</v>
      </c>
      <c r="C15" s="66">
        <v>71.900000000000006</v>
      </c>
      <c r="D15" s="66">
        <v>61.8</v>
      </c>
    </row>
    <row r="16" spans="1:4" x14ac:dyDescent="0.3">
      <c r="A16" s="50" t="s">
        <v>194</v>
      </c>
      <c r="B16" s="66">
        <v>53.6</v>
      </c>
      <c r="C16" s="66">
        <v>34.4</v>
      </c>
      <c r="D16" s="66">
        <v>21.9</v>
      </c>
    </row>
    <row r="17" spans="1:4" x14ac:dyDescent="0.3">
      <c r="A17" s="50" t="s">
        <v>191</v>
      </c>
      <c r="B17" s="66">
        <v>64.900000000000006</v>
      </c>
      <c r="C17" s="66">
        <v>65.099999999999994</v>
      </c>
      <c r="D17" s="66">
        <v>66.099999999999994</v>
      </c>
    </row>
    <row r="18" spans="1:4" x14ac:dyDescent="0.3">
      <c r="A18" s="50" t="s">
        <v>188</v>
      </c>
      <c r="B18" s="66">
        <v>60.6</v>
      </c>
      <c r="C18" s="66">
        <v>50.5</v>
      </c>
      <c r="D18" s="66">
        <v>38.9</v>
      </c>
    </row>
    <row r="19" spans="1:4" x14ac:dyDescent="0.3">
      <c r="A19" s="50" t="s">
        <v>190</v>
      </c>
      <c r="B19" s="66">
        <v>66.5</v>
      </c>
      <c r="C19" s="66">
        <v>65.3</v>
      </c>
      <c r="D19" s="66">
        <v>82.9</v>
      </c>
    </row>
    <row r="20" spans="1:4" x14ac:dyDescent="0.3">
      <c r="A20" s="50" t="s">
        <v>186</v>
      </c>
      <c r="B20" s="66">
        <v>54.5</v>
      </c>
      <c r="C20" s="66">
        <v>44.2</v>
      </c>
      <c r="D20" s="66">
        <v>24.7</v>
      </c>
    </row>
    <row r="21" spans="1:4" x14ac:dyDescent="0.3">
      <c r="A21" s="50" t="s">
        <v>205</v>
      </c>
      <c r="B21" s="66">
        <v>75.400000000000006</v>
      </c>
      <c r="C21" s="66">
        <v>54.8</v>
      </c>
      <c r="D21" s="66">
        <v>36.799999999999997</v>
      </c>
    </row>
    <row r="22" spans="1:4" x14ac:dyDescent="0.3">
      <c r="A22" s="50" t="s">
        <v>199</v>
      </c>
      <c r="B22" s="66">
        <v>59.2</v>
      </c>
      <c r="C22" s="66">
        <v>55.3</v>
      </c>
      <c r="D22" s="66">
        <v>43.2</v>
      </c>
    </row>
    <row r="23" spans="1:4" x14ac:dyDescent="0.3">
      <c r="A23" s="50" t="s">
        <v>189</v>
      </c>
      <c r="B23" s="66">
        <v>74.900000000000006</v>
      </c>
      <c r="C23" s="66">
        <v>54.4</v>
      </c>
      <c r="D23" s="66">
        <v>39</v>
      </c>
    </row>
    <row r="24" spans="1:4" x14ac:dyDescent="0.3">
      <c r="A24" s="50" t="s">
        <v>198</v>
      </c>
      <c r="B24" s="66">
        <v>40.1</v>
      </c>
      <c r="C24" s="66">
        <v>28.9</v>
      </c>
      <c r="D24" s="66">
        <v>21.3</v>
      </c>
    </row>
    <row r="25" spans="1:4" x14ac:dyDescent="0.3">
      <c r="A25" s="50" t="s">
        <v>197</v>
      </c>
      <c r="B25" s="66">
        <v>37.9</v>
      </c>
      <c r="C25" s="66">
        <v>40.299999999999997</v>
      </c>
      <c r="D25" s="66">
        <v>39.1</v>
      </c>
    </row>
  </sheetData>
  <sortState xmlns:xlrd2="http://schemas.microsoft.com/office/spreadsheetml/2017/richdata2" ref="A10:D25">
    <sortCondition descending="1" ref="B10:B25"/>
  </sortState>
  <mergeCells count="1">
    <mergeCell ref="B8:D8"/>
  </mergeCells>
  <hyperlinks>
    <hyperlink ref="A1" location="Yfirlit!A1" display="Efnisyfirlit" xr:uid="{D7D14C11-D447-4267-94B6-2E11FB694E7E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2BECA-31FB-4B2F-A8B4-4E074E8E5831}">
  <dimension ref="A1:N37"/>
  <sheetViews>
    <sheetView workbookViewId="0">
      <selection activeCell="G49" sqref="G49"/>
    </sheetView>
  </sheetViews>
  <sheetFormatPr defaultColWidth="9.21875" defaultRowHeight="12" x14ac:dyDescent="0.25"/>
  <cols>
    <col min="1" max="1" width="9.77734375" style="10" bestFit="1" customWidth="1"/>
    <col min="2" max="7" width="11.21875" style="10" customWidth="1"/>
    <col min="8" max="8" width="2.21875" style="18" customWidth="1"/>
    <col min="9" max="14" width="11.21875" style="10" customWidth="1"/>
    <col min="15" max="16384" width="9.21875" style="10"/>
  </cols>
  <sheetData>
    <row r="1" spans="1:14" x14ac:dyDescent="0.25">
      <c r="A1" s="9" t="s">
        <v>1</v>
      </c>
    </row>
    <row r="3" spans="1:14" s="11" customFormat="1" ht="13.8" x14ac:dyDescent="0.3">
      <c r="A3" s="23" t="s">
        <v>52</v>
      </c>
      <c r="B3" s="12" t="s">
        <v>139</v>
      </c>
      <c r="H3" s="19"/>
    </row>
    <row r="4" spans="1:14" x14ac:dyDescent="0.25">
      <c r="A4" s="17" t="s">
        <v>3</v>
      </c>
      <c r="B4" s="10" t="s">
        <v>311</v>
      </c>
    </row>
    <row r="6" spans="1:14" x14ac:dyDescent="0.25">
      <c r="A6" s="17" t="s">
        <v>8</v>
      </c>
      <c r="B6" s="10" t="s">
        <v>17</v>
      </c>
    </row>
    <row r="8" spans="1:14" ht="15.75" customHeight="1" x14ac:dyDescent="0.3">
      <c r="B8" s="70" t="s">
        <v>16</v>
      </c>
      <c r="C8" s="70"/>
      <c r="D8" s="70"/>
      <c r="E8" s="70"/>
      <c r="F8" s="70"/>
      <c r="G8" s="70"/>
      <c r="I8" s="70" t="s">
        <v>18</v>
      </c>
      <c r="J8" s="70"/>
      <c r="K8" s="70"/>
      <c r="L8" s="70"/>
      <c r="M8" s="70"/>
      <c r="N8" s="70"/>
    </row>
    <row r="9" spans="1:14" s="14" customFormat="1" ht="27.6" x14ac:dyDescent="0.3">
      <c r="A9" s="13"/>
      <c r="B9" s="13" t="s">
        <v>11</v>
      </c>
      <c r="C9" s="13" t="s">
        <v>12</v>
      </c>
      <c r="D9" s="13" t="s">
        <v>13</v>
      </c>
      <c r="E9" s="13" t="s">
        <v>14</v>
      </c>
      <c r="F9" s="13" t="s">
        <v>15</v>
      </c>
      <c r="G9" s="13" t="s">
        <v>236</v>
      </c>
      <c r="H9" s="20"/>
      <c r="I9" s="13" t="s">
        <v>11</v>
      </c>
      <c r="J9" s="13" t="s">
        <v>12</v>
      </c>
      <c r="K9" s="13" t="s">
        <v>13</v>
      </c>
      <c r="L9" s="13" t="s">
        <v>14</v>
      </c>
      <c r="M9" s="13" t="s">
        <v>15</v>
      </c>
      <c r="N9" s="13" t="s">
        <v>236</v>
      </c>
    </row>
    <row r="10" spans="1:14" s="11" customFormat="1" ht="13.8" x14ac:dyDescent="0.3">
      <c r="A10" s="50">
        <v>1997</v>
      </c>
      <c r="B10" s="47">
        <v>27024</v>
      </c>
      <c r="C10" s="47">
        <v>289371</v>
      </c>
      <c r="D10" s="47">
        <v>12443</v>
      </c>
      <c r="E10" s="47">
        <v>24181</v>
      </c>
      <c r="F10" s="47">
        <v>1417</v>
      </c>
      <c r="G10" s="47">
        <v>354436</v>
      </c>
      <c r="H10" s="48"/>
      <c r="I10" s="47">
        <v>94926.641675854466</v>
      </c>
      <c r="J10" s="47">
        <v>1016467.4818081588</v>
      </c>
      <c r="K10" s="47">
        <v>43708.266813671449</v>
      </c>
      <c r="L10" s="47">
        <v>84940.09481808159</v>
      </c>
      <c r="M10" s="47">
        <v>4977.4663726571116</v>
      </c>
      <c r="N10" s="47">
        <v>1245019.9514884236</v>
      </c>
    </row>
    <row r="11" spans="1:14" ht="13.8" x14ac:dyDescent="0.3">
      <c r="A11" s="50">
        <v>1998</v>
      </c>
      <c r="B11" s="47">
        <v>52559</v>
      </c>
      <c r="C11" s="47">
        <v>291821</v>
      </c>
      <c r="D11" s="47">
        <v>14610</v>
      </c>
      <c r="E11" s="47">
        <v>46775</v>
      </c>
      <c r="F11" s="47">
        <v>2876</v>
      </c>
      <c r="G11" s="47">
        <v>408641</v>
      </c>
      <c r="H11" s="48"/>
      <c r="I11" s="47">
        <v>182311.34893848668</v>
      </c>
      <c r="J11" s="47">
        <v>1012239.2008709855</v>
      </c>
      <c r="K11" s="47">
        <v>50677.691888949375</v>
      </c>
      <c r="L11" s="47">
        <v>162248.39412084923</v>
      </c>
      <c r="M11" s="47">
        <v>9975.9782253674493</v>
      </c>
      <c r="N11" s="47">
        <v>1417452.6140446381</v>
      </c>
    </row>
    <row r="12" spans="1:14" ht="13.8" x14ac:dyDescent="0.3">
      <c r="A12" s="50">
        <v>1999</v>
      </c>
      <c r="B12" s="47">
        <v>90890</v>
      </c>
      <c r="C12" s="47">
        <v>315291</v>
      </c>
      <c r="D12" s="47">
        <v>16471</v>
      </c>
      <c r="E12" s="47">
        <v>94261</v>
      </c>
      <c r="F12" s="47">
        <v>3814</v>
      </c>
      <c r="G12" s="47">
        <v>520727</v>
      </c>
      <c r="H12" s="48"/>
      <c r="I12" s="47">
        <v>298531.48453608248</v>
      </c>
      <c r="J12" s="47">
        <v>1035584.6659793815</v>
      </c>
      <c r="K12" s="47">
        <v>54099.593814432992</v>
      </c>
      <c r="L12" s="47">
        <v>309603.65567010309</v>
      </c>
      <c r="M12" s="47">
        <v>12527.220618556703</v>
      </c>
      <c r="N12" s="47">
        <v>1710346.6206185571</v>
      </c>
    </row>
    <row r="13" spans="1:14" ht="13.8" x14ac:dyDescent="0.3">
      <c r="A13" s="50">
        <v>2000</v>
      </c>
      <c r="B13" s="47">
        <v>93149</v>
      </c>
      <c r="C13" s="47">
        <v>331698</v>
      </c>
      <c r="D13" s="47">
        <v>16663</v>
      </c>
      <c r="E13" s="47">
        <v>125028</v>
      </c>
      <c r="F13" s="47">
        <v>2963</v>
      </c>
      <c r="G13" s="47">
        <v>569501</v>
      </c>
      <c r="H13" s="48"/>
      <c r="I13" s="47">
        <v>293688.9797130134</v>
      </c>
      <c r="J13" s="47">
        <v>1045808.8352300843</v>
      </c>
      <c r="K13" s="47">
        <v>52536.68283028205</v>
      </c>
      <c r="L13" s="47">
        <v>394200.10687778331</v>
      </c>
      <c r="M13" s="47">
        <v>9342.0267194458193</v>
      </c>
      <c r="N13" s="47">
        <v>1795576.6313706087</v>
      </c>
    </row>
    <row r="14" spans="1:14" ht="13.8" x14ac:dyDescent="0.3">
      <c r="A14" s="50">
        <v>2001</v>
      </c>
      <c r="B14" s="47">
        <v>106926</v>
      </c>
      <c r="C14" s="47">
        <v>387462</v>
      </c>
      <c r="D14" s="47">
        <v>19036</v>
      </c>
      <c r="E14" s="47">
        <v>131356</v>
      </c>
      <c r="F14" s="47">
        <v>3337</v>
      </c>
      <c r="G14" s="47">
        <v>648117</v>
      </c>
      <c r="H14" s="48"/>
      <c r="I14" s="47">
        <v>310402.03735763096</v>
      </c>
      <c r="J14" s="47">
        <v>1124787.1817767655</v>
      </c>
      <c r="K14" s="47">
        <v>55260.770842824604</v>
      </c>
      <c r="L14" s="47">
        <v>381321.38132118451</v>
      </c>
      <c r="M14" s="47">
        <v>9687.1817767653774</v>
      </c>
      <c r="N14" s="47">
        <v>1881458.5530751708</v>
      </c>
    </row>
    <row r="15" spans="1:14" ht="13.8" x14ac:dyDescent="0.3">
      <c r="A15" s="50">
        <v>2002</v>
      </c>
      <c r="B15" s="47">
        <v>129417.468675</v>
      </c>
      <c r="C15" s="47">
        <v>425195.54983709997</v>
      </c>
      <c r="D15" s="47">
        <v>21395.667046999999</v>
      </c>
      <c r="E15" s="47">
        <v>100334.80645700001</v>
      </c>
      <c r="F15" s="47">
        <v>2586.9190779999999</v>
      </c>
      <c r="G15" s="47">
        <v>678930.41109409998</v>
      </c>
      <c r="H15" s="48"/>
      <c r="I15" s="47">
        <v>368310.90236583294</v>
      </c>
      <c r="J15" s="47">
        <v>1210069.6934175976</v>
      </c>
      <c r="K15" s="47">
        <v>60890.214570560071</v>
      </c>
      <c r="L15" s="47">
        <v>285544.16558463784</v>
      </c>
      <c r="M15" s="47">
        <v>7362.147550252791</v>
      </c>
      <c r="N15" s="47">
        <v>1932177.1234888812</v>
      </c>
    </row>
    <row r="16" spans="1:14" ht="13.8" x14ac:dyDescent="0.3">
      <c r="A16" s="50">
        <v>2003</v>
      </c>
      <c r="B16" s="47">
        <v>166748.89797100003</v>
      </c>
      <c r="C16" s="47">
        <v>461999.23048829997</v>
      </c>
      <c r="D16" s="47">
        <v>35323.190623999995</v>
      </c>
      <c r="E16" s="47">
        <v>155628.97994399999</v>
      </c>
      <c r="F16" s="47">
        <v>4294.4685580000005</v>
      </c>
      <c r="G16" s="47">
        <v>823994.76758530014</v>
      </c>
      <c r="H16" s="48"/>
      <c r="I16" s="47">
        <v>461966.94690052705</v>
      </c>
      <c r="J16" s="47">
        <v>1279938.7376832382</v>
      </c>
      <c r="K16" s="47">
        <v>97860.595937446953</v>
      </c>
      <c r="L16" s="47">
        <v>431159.93921876868</v>
      </c>
      <c r="M16" s="47">
        <v>11897.54506590261</v>
      </c>
      <c r="N16" s="47">
        <v>2282823.7648058836</v>
      </c>
    </row>
    <row r="17" spans="1:14" ht="13.8" x14ac:dyDescent="0.3">
      <c r="A17" s="50">
        <v>2004</v>
      </c>
      <c r="B17" s="47">
        <v>215199.60692599998</v>
      </c>
      <c r="C17" s="47">
        <v>517550.72520890005</v>
      </c>
      <c r="D17" s="47">
        <v>36206.831254999997</v>
      </c>
      <c r="E17" s="47">
        <v>210802.05360499996</v>
      </c>
      <c r="F17" s="47">
        <v>6775.5604039999989</v>
      </c>
      <c r="G17" s="47">
        <v>986534.77739890001</v>
      </c>
      <c r="H17" s="48"/>
      <c r="I17" s="47">
        <v>573745.56290061586</v>
      </c>
      <c r="J17" s="47">
        <v>1379846.5359962808</v>
      </c>
      <c r="K17" s="47">
        <v>96531.350944292892</v>
      </c>
      <c r="L17" s="47">
        <v>562021.20735190785</v>
      </c>
      <c r="M17" s="47">
        <v>18064.381127317152</v>
      </c>
      <c r="N17" s="47">
        <v>2630209.0383204143</v>
      </c>
    </row>
    <row r="18" spans="1:14" ht="13.8" x14ac:dyDescent="0.3">
      <c r="A18" s="50">
        <v>2005</v>
      </c>
      <c r="B18" s="47">
        <v>297468.53224000009</v>
      </c>
      <c r="C18" s="47">
        <v>584059.26570800005</v>
      </c>
      <c r="D18" s="47">
        <v>38713.740009549998</v>
      </c>
      <c r="E18" s="47">
        <v>287220.02919999999</v>
      </c>
      <c r="F18" s="47">
        <v>11135.594434000001</v>
      </c>
      <c r="G18" s="47">
        <v>1218597.1615915503</v>
      </c>
      <c r="H18" s="48"/>
      <c r="I18" s="47">
        <v>761538.56465780654</v>
      </c>
      <c r="J18" s="47">
        <v>1495229.2652034457</v>
      </c>
      <c r="K18" s="47">
        <v>99109.663053777665</v>
      </c>
      <c r="L18" s="47">
        <v>735301.73807247891</v>
      </c>
      <c r="M18" s="47">
        <v>28507.837578725594</v>
      </c>
      <c r="N18" s="47">
        <v>3119687.0685662343</v>
      </c>
    </row>
    <row r="19" spans="1:14" ht="13.8" x14ac:dyDescent="0.3">
      <c r="A19" s="50">
        <v>2006</v>
      </c>
      <c r="B19" s="47">
        <v>371066.15855499997</v>
      </c>
      <c r="C19" s="47">
        <v>661272.31797199987</v>
      </c>
      <c r="D19" s="47">
        <v>27769.29639326</v>
      </c>
      <c r="E19" s="47">
        <v>422225.41053500003</v>
      </c>
      <c r="F19" s="47">
        <v>20821.798979000003</v>
      </c>
      <c r="G19" s="47">
        <v>1503154.9824342597</v>
      </c>
      <c r="H19" s="48"/>
      <c r="I19" s="47">
        <v>888216.96555689711</v>
      </c>
      <c r="J19" s="47">
        <v>1582880.2442214815</v>
      </c>
      <c r="K19" s="47">
        <v>66471.058083340627</v>
      </c>
      <c r="L19" s="47">
        <v>1010676.3020018861</v>
      </c>
      <c r="M19" s="47">
        <v>49840.910253263726</v>
      </c>
      <c r="N19" s="47">
        <v>3598085.4801168689</v>
      </c>
    </row>
    <row r="20" spans="1:14" ht="13.8" x14ac:dyDescent="0.3">
      <c r="A20" s="50">
        <v>2007</v>
      </c>
      <c r="B20" s="47">
        <v>397757.17287499993</v>
      </c>
      <c r="C20" s="47">
        <v>784522.76657099999</v>
      </c>
      <c r="D20" s="47">
        <v>57667.661371950002</v>
      </c>
      <c r="E20" s="47">
        <v>433771.72757500003</v>
      </c>
      <c r="F20" s="47">
        <v>24486.488534999997</v>
      </c>
      <c r="G20" s="47">
        <v>1698205.8169279499</v>
      </c>
      <c r="H20" s="48"/>
      <c r="I20" s="47">
        <v>899399.82454205106</v>
      </c>
      <c r="J20" s="47">
        <v>1773945.7305146954</v>
      </c>
      <c r="K20" s="47">
        <v>130396.85530946252</v>
      </c>
      <c r="L20" s="47">
        <v>980835.14837044023</v>
      </c>
      <c r="M20" s="47">
        <v>55368.312613562804</v>
      </c>
      <c r="N20" s="47">
        <v>3839945.871350212</v>
      </c>
    </row>
    <row r="21" spans="1:14" ht="13.8" x14ac:dyDescent="0.3">
      <c r="A21" s="50">
        <v>2008</v>
      </c>
      <c r="B21" s="47">
        <v>138090.64946700004</v>
      </c>
      <c r="C21" s="47">
        <v>876517.69195500016</v>
      </c>
      <c r="D21" s="47">
        <v>188819.661276</v>
      </c>
      <c r="E21" s="47">
        <v>433555.62798500003</v>
      </c>
      <c r="F21" s="47">
        <v>28325.982637999998</v>
      </c>
      <c r="G21" s="47">
        <v>1665309.6133210002</v>
      </c>
      <c r="H21" s="48"/>
      <c r="I21" s="47">
        <v>264317.69852920529</v>
      </c>
      <c r="J21" s="47">
        <v>1677732.2718946417</v>
      </c>
      <c r="K21" s="47">
        <v>361417.50725463266</v>
      </c>
      <c r="L21" s="47">
        <v>829863.7613458758</v>
      </c>
      <c r="M21" s="47">
        <v>54218.432372885552</v>
      </c>
      <c r="N21" s="47">
        <v>3187549.6713972413</v>
      </c>
    </row>
    <row r="22" spans="1:14" ht="13.8" x14ac:dyDescent="0.3">
      <c r="A22" s="50">
        <v>2009</v>
      </c>
      <c r="B22" s="47">
        <v>108632.53328099987</v>
      </c>
      <c r="C22" s="47">
        <v>1029480.6825569216</v>
      </c>
      <c r="D22" s="47">
        <v>181139.82158100003</v>
      </c>
      <c r="E22" s="47">
        <v>506797.11156900006</v>
      </c>
      <c r="F22" s="47">
        <v>23286.577196000002</v>
      </c>
      <c r="G22" s="47">
        <v>1849336.7261839213</v>
      </c>
      <c r="H22" s="48"/>
      <c r="I22" s="47">
        <v>193407.79605100062</v>
      </c>
      <c r="J22" s="47">
        <v>1832872.5647534803</v>
      </c>
      <c r="K22" s="47">
        <v>322498.72677120211</v>
      </c>
      <c r="L22" s="47">
        <v>902294.27072301449</v>
      </c>
      <c r="M22" s="47">
        <v>41459.086307044432</v>
      </c>
      <c r="N22" s="47">
        <v>3292532.4446057421</v>
      </c>
    </row>
    <row r="23" spans="1:14" ht="13.8" x14ac:dyDescent="0.3">
      <c r="A23" s="50">
        <v>2010</v>
      </c>
      <c r="B23" s="47">
        <v>142923.96218060568</v>
      </c>
      <c r="C23" s="47">
        <v>1196533.6296547852</v>
      </c>
      <c r="D23" s="47">
        <v>178420.88612741284</v>
      </c>
      <c r="E23" s="47">
        <v>456270.90883549006</v>
      </c>
      <c r="F23" s="47">
        <v>14700.628849389654</v>
      </c>
      <c r="G23" s="47">
        <v>1988850.0156476833</v>
      </c>
      <c r="H23" s="48"/>
      <c r="I23" s="47">
        <v>248353.28252381226</v>
      </c>
      <c r="J23" s="47">
        <v>2079168.8814181327</v>
      </c>
      <c r="K23" s="47">
        <v>310034.87493969861</v>
      </c>
      <c r="L23" s="47">
        <v>792843.8044995208</v>
      </c>
      <c r="M23" s="47">
        <v>25544.697853370842</v>
      </c>
      <c r="N23" s="47">
        <v>3455945.5412345356</v>
      </c>
    </row>
    <row r="24" spans="1:14" ht="13.8" x14ac:dyDescent="0.3">
      <c r="A24" s="50">
        <v>2011</v>
      </c>
      <c r="B24" s="47">
        <v>210685.83263321011</v>
      </c>
      <c r="C24" s="47">
        <v>1314316.28877641</v>
      </c>
      <c r="D24" s="47">
        <v>172444.96299362002</v>
      </c>
      <c r="E24" s="47">
        <v>459673.86318247998</v>
      </c>
      <c r="F24" s="47">
        <v>12023.831715779997</v>
      </c>
      <c r="G24" s="47">
        <v>2169144.7793014999</v>
      </c>
      <c r="H24" s="48"/>
      <c r="I24" s="47">
        <v>347795.36931057385</v>
      </c>
      <c r="J24" s="47">
        <v>2169643.365824685</v>
      </c>
      <c r="K24" s="47">
        <v>284668.2135221106</v>
      </c>
      <c r="L24" s="47">
        <v>758819.13373024936</v>
      </c>
      <c r="M24" s="47">
        <v>19848.66727796636</v>
      </c>
      <c r="N24" s="47">
        <v>3580774.7496655849</v>
      </c>
    </row>
    <row r="25" spans="1:14" ht="13.8" x14ac:dyDescent="0.3">
      <c r="A25" s="50">
        <v>2012</v>
      </c>
      <c r="B25" s="47">
        <v>290942.67322589015</v>
      </c>
      <c r="C25" s="47">
        <v>1409424.5363338999</v>
      </c>
      <c r="D25" s="47">
        <v>184918.56895559997</v>
      </c>
      <c r="E25" s="47">
        <v>545033.84890108986</v>
      </c>
      <c r="F25" s="47">
        <v>8658.9308469999996</v>
      </c>
      <c r="G25" s="47">
        <v>2438978.5582634797</v>
      </c>
      <c r="H25" s="48"/>
      <c r="I25" s="47">
        <v>460936.52754733275</v>
      </c>
      <c r="J25" s="47">
        <v>2232932.159502638</v>
      </c>
      <c r="K25" s="47">
        <v>292963.97846471483</v>
      </c>
      <c r="L25" s="47">
        <v>863489.72779655526</v>
      </c>
      <c r="M25" s="47">
        <v>13718.226593009449</v>
      </c>
      <c r="N25" s="47">
        <v>3864040.6199042504</v>
      </c>
    </row>
    <row r="26" spans="1:14" ht="13.8" x14ac:dyDescent="0.3">
      <c r="A26" s="50">
        <v>2013</v>
      </c>
      <c r="B26" s="47">
        <v>412587.71634158015</v>
      </c>
      <c r="C26" s="47">
        <v>1501646.7280818059</v>
      </c>
      <c r="D26" s="47">
        <v>182316.62888435004</v>
      </c>
      <c r="E26" s="47">
        <v>591540.55497341987</v>
      </c>
      <c r="F26" s="47">
        <v>7483.7121318500012</v>
      </c>
      <c r="G26" s="47">
        <v>2695575.3404130056</v>
      </c>
      <c r="H26" s="48"/>
      <c r="I26" s="47">
        <v>627598.21640691068</v>
      </c>
      <c r="J26" s="47">
        <v>2284195.0229976769</v>
      </c>
      <c r="K26" s="47">
        <v>277326.70309168741</v>
      </c>
      <c r="L26" s="47">
        <v>899808.16812858253</v>
      </c>
      <c r="M26" s="47">
        <v>11383.674792109863</v>
      </c>
      <c r="N26" s="47">
        <v>4100311.7854169677</v>
      </c>
    </row>
    <row r="27" spans="1:14" ht="13.8" x14ac:dyDescent="0.3">
      <c r="A27" s="50">
        <v>2014</v>
      </c>
      <c r="B27" s="47">
        <v>511372.7989517902</v>
      </c>
      <c r="C27" s="47">
        <v>1579468.1253345003</v>
      </c>
      <c r="D27" s="47">
        <v>149261.42770697997</v>
      </c>
      <c r="E27" s="47">
        <v>685427.98007190996</v>
      </c>
      <c r="F27" s="47">
        <v>9541.3746594500008</v>
      </c>
      <c r="G27" s="47">
        <v>2935071.7067246307</v>
      </c>
      <c r="H27" s="48"/>
      <c r="I27" s="47">
        <v>771600.15982022439</v>
      </c>
      <c r="J27" s="47">
        <v>2383227.7751909629</v>
      </c>
      <c r="K27" s="47">
        <v>225217.57455573679</v>
      </c>
      <c r="L27" s="47">
        <v>1034228.5316169099</v>
      </c>
      <c r="M27" s="47">
        <v>14396.788853898983</v>
      </c>
      <c r="N27" s="47">
        <v>4428670.8300377335</v>
      </c>
    </row>
    <row r="28" spans="1:14" ht="13.8" x14ac:dyDescent="0.3">
      <c r="A28" s="50">
        <v>2015</v>
      </c>
      <c r="B28" s="47">
        <v>565003.74697940028</v>
      </c>
      <c r="C28" s="47">
        <v>1684681.9584802813</v>
      </c>
      <c r="D28" s="47">
        <v>299605.59173451201</v>
      </c>
      <c r="E28" s="47">
        <v>704247.7616932001</v>
      </c>
      <c r="F28" s="47">
        <v>30791.782658607997</v>
      </c>
      <c r="G28" s="47">
        <v>3284330.8415460014</v>
      </c>
      <c r="H28" s="48"/>
      <c r="I28" s="47">
        <v>835701.92101967009</v>
      </c>
      <c r="J28" s="47">
        <v>2491827.6321811406</v>
      </c>
      <c r="K28" s="47">
        <v>443149.21785801079</v>
      </c>
      <c r="L28" s="47">
        <v>1041658.9455684938</v>
      </c>
      <c r="M28" s="47">
        <v>45544.391620392336</v>
      </c>
      <c r="N28" s="47">
        <v>4857882.1082477076</v>
      </c>
    </row>
    <row r="29" spans="1:14" ht="13.8" x14ac:dyDescent="0.3">
      <c r="A29" s="50">
        <v>2016</v>
      </c>
      <c r="B29" s="47">
        <v>554550.06538203987</v>
      </c>
      <c r="C29" s="47">
        <v>1958530.4455905198</v>
      </c>
      <c r="D29" s="47">
        <v>258763.94827538804</v>
      </c>
      <c r="E29" s="47">
        <v>730070.90048895986</v>
      </c>
      <c r="F29" s="47">
        <v>38052.085140322</v>
      </c>
      <c r="G29" s="47">
        <v>3539967.4448772292</v>
      </c>
      <c r="H29" s="48"/>
      <c r="I29" s="47">
        <v>804918.68260008167</v>
      </c>
      <c r="J29" s="47">
        <v>2842769.0203423216</v>
      </c>
      <c r="K29" s="47">
        <v>375590.86068582523</v>
      </c>
      <c r="L29" s="47">
        <v>1059683.7762905813</v>
      </c>
      <c r="M29" s="47">
        <v>55231.864809597224</v>
      </c>
      <c r="N29" s="47">
        <v>5138194.2047284069</v>
      </c>
    </row>
    <row r="30" spans="1:14" ht="13.8" x14ac:dyDescent="0.3">
      <c r="A30" s="50">
        <v>2017</v>
      </c>
      <c r="B30" s="47">
        <v>548568.72749759979</v>
      </c>
      <c r="C30" s="47">
        <v>2140833.1854480063</v>
      </c>
      <c r="D30" s="47">
        <v>307313.23396324605</v>
      </c>
      <c r="E30" s="47">
        <v>909065.19932040013</v>
      </c>
      <c r="F30" s="47">
        <v>37657.862346354006</v>
      </c>
      <c r="G30" s="47">
        <v>3943438.2085756059</v>
      </c>
      <c r="H30" s="48"/>
      <c r="I30" s="47">
        <v>781636.83622869093</v>
      </c>
      <c r="J30" s="47">
        <v>3050400.0576195656</v>
      </c>
      <c r="K30" s="47">
        <v>437880.12674727279</v>
      </c>
      <c r="L30" s="47">
        <v>1295295.9414287992</v>
      </c>
      <c r="M30" s="47">
        <v>53657.401357550923</v>
      </c>
      <c r="N30" s="47">
        <v>5618870.3633818794</v>
      </c>
    </row>
    <row r="31" spans="1:14" ht="13.8" x14ac:dyDescent="0.3">
      <c r="A31" s="50">
        <v>2018</v>
      </c>
      <c r="B31" s="47">
        <v>547005.36238570046</v>
      </c>
      <c r="C31" s="47">
        <v>2338331.1831856398</v>
      </c>
      <c r="D31" s="47">
        <v>269787.58613990294</v>
      </c>
      <c r="E31" s="47">
        <v>1041188.0856172999</v>
      </c>
      <c r="F31" s="47">
        <v>48358.586596146924</v>
      </c>
      <c r="G31" s="47">
        <v>4244670.80392469</v>
      </c>
      <c r="H31" s="48"/>
      <c r="I31" s="47">
        <v>751351.18972228584</v>
      </c>
      <c r="J31" s="47">
        <v>3211865.9838885316</v>
      </c>
      <c r="K31" s="47">
        <v>370572.64472590253</v>
      </c>
      <c r="L31" s="47">
        <v>1430146.6871208097</v>
      </c>
      <c r="M31" s="47">
        <v>66423.995212469978</v>
      </c>
      <c r="N31" s="47">
        <v>5830360.50067</v>
      </c>
    </row>
    <row r="32" spans="1:14" ht="13.8" x14ac:dyDescent="0.3">
      <c r="A32" s="50">
        <v>2019</v>
      </c>
      <c r="B32" s="47">
        <v>693153.89585699979</v>
      </c>
      <c r="C32" s="47">
        <v>2492935.1920366595</v>
      </c>
      <c r="D32" s="47">
        <v>289749.59669755446</v>
      </c>
      <c r="E32" s="47">
        <v>1436047.390563</v>
      </c>
      <c r="F32" s="47">
        <v>62664.802356440108</v>
      </c>
      <c r="G32" s="47">
        <v>4974550.8775106538</v>
      </c>
      <c r="H32" s="48"/>
      <c r="I32" s="47">
        <v>933187.53948886599</v>
      </c>
      <c r="J32" s="47">
        <v>3356218.6865957314</v>
      </c>
      <c r="K32" s="47">
        <v>390087.56183325947</v>
      </c>
      <c r="L32" s="47">
        <v>1933339.1026130228</v>
      </c>
      <c r="M32" s="47">
        <v>84365.121617417361</v>
      </c>
      <c r="N32" s="47">
        <v>6697198.0121482974</v>
      </c>
    </row>
    <row r="33" spans="1:14" ht="13.8" x14ac:dyDescent="0.3">
      <c r="A33" s="50">
        <v>2020</v>
      </c>
      <c r="B33" s="47">
        <v>870956.48997099977</v>
      </c>
      <c r="C33" s="47">
        <v>2617161.57319804</v>
      </c>
      <c r="D33" s="47">
        <v>308386.86081020907</v>
      </c>
      <c r="E33" s="47">
        <v>1870408.297613</v>
      </c>
      <c r="F33" s="47">
        <v>60520.710986701539</v>
      </c>
      <c r="G33" s="47">
        <v>5727433.9325789511</v>
      </c>
      <c r="H33" s="48"/>
      <c r="I33" s="47">
        <v>1131905.9257791578</v>
      </c>
      <c r="J33" s="47">
        <v>3401295.8483414059</v>
      </c>
      <c r="K33" s="47">
        <v>400783.41364116914</v>
      </c>
      <c r="L33" s="47">
        <v>2430805.9703018633</v>
      </c>
      <c r="M33" s="47">
        <v>78653.471427138938</v>
      </c>
      <c r="N33" s="47">
        <v>7443444.629490735</v>
      </c>
    </row>
    <row r="34" spans="1:14" ht="13.8" x14ac:dyDescent="0.3">
      <c r="A34" s="50">
        <v>2021</v>
      </c>
      <c r="B34" s="47">
        <v>1161657.9421269996</v>
      </c>
      <c r="C34" s="47">
        <v>2796913.8797964901</v>
      </c>
      <c r="D34" s="47">
        <v>372385.16541442182</v>
      </c>
      <c r="E34" s="47">
        <v>2317056.9580390002</v>
      </c>
      <c r="F34" s="47">
        <v>98973.644985548221</v>
      </c>
      <c r="G34" s="47">
        <v>6746987.5903624604</v>
      </c>
      <c r="H34" s="48"/>
      <c r="I34" s="47">
        <v>1436461.1696551994</v>
      </c>
      <c r="J34" s="47">
        <v>3458555.2575321635</v>
      </c>
      <c r="K34" s="47">
        <v>460477.05686409783</v>
      </c>
      <c r="L34" s="47">
        <v>2865182.7938335943</v>
      </c>
      <c r="M34" s="47">
        <v>122386.97183153762</v>
      </c>
      <c r="N34" s="47">
        <v>8343063.249716593</v>
      </c>
    </row>
    <row r="35" spans="1:14" ht="13.8" x14ac:dyDescent="0.3">
      <c r="A35" s="50">
        <v>2022</v>
      </c>
      <c r="B35" s="47">
        <v>1036474.4547809996</v>
      </c>
      <c r="C35" s="47">
        <v>2878864.8351662597</v>
      </c>
      <c r="D35" s="47">
        <v>391781.83817965165</v>
      </c>
      <c r="E35" s="47">
        <v>2239729.0413500005</v>
      </c>
      <c r="F35" s="47">
        <v>83005.480406018905</v>
      </c>
      <c r="G35" s="47">
        <v>6629855.6498829303</v>
      </c>
      <c r="H35" s="48"/>
      <c r="I35" s="47">
        <v>1169751.191261872</v>
      </c>
      <c r="J35" s="47">
        <v>3249048.3049379042</v>
      </c>
      <c r="K35" s="47">
        <v>442159.73660657817</v>
      </c>
      <c r="L35" s="47">
        <v>2527728.2060719454</v>
      </c>
      <c r="M35" s="47">
        <v>93678.8737419682</v>
      </c>
      <c r="N35" s="47">
        <v>7482366.3126202682</v>
      </c>
    </row>
    <row r="36" spans="1:14" ht="13.8" x14ac:dyDescent="0.3">
      <c r="A36" s="50">
        <v>2023</v>
      </c>
      <c r="B36" s="47">
        <v>1050288.7521550008</v>
      </c>
      <c r="C36" s="47">
        <v>3105586.3095501298</v>
      </c>
      <c r="D36" s="47">
        <v>398817.48266298091</v>
      </c>
      <c r="E36" s="47">
        <v>2660025.3791639996</v>
      </c>
      <c r="F36" s="47">
        <v>82232.183229779825</v>
      </c>
      <c r="G36" s="47">
        <v>7296950.1067618914</v>
      </c>
      <c r="H36" s="48"/>
      <c r="I36" s="47">
        <v>1100187.3958131953</v>
      </c>
      <c r="J36" s="47">
        <v>3253131.0150342644</v>
      </c>
      <c r="K36" s="47">
        <v>417765.08294073888</v>
      </c>
      <c r="L36" s="47">
        <v>2786401.7287576864</v>
      </c>
      <c r="M36" s="47">
        <v>86138.989238888229</v>
      </c>
      <c r="N36" s="47">
        <v>7643624.2117847726</v>
      </c>
    </row>
    <row r="37" spans="1:14" ht="13.8" x14ac:dyDescent="0.3">
      <c r="A37" s="50">
        <v>2024</v>
      </c>
      <c r="B37" s="47">
        <v>1149863.3019029996</v>
      </c>
      <c r="C37" s="47">
        <v>3325325.198840186</v>
      </c>
      <c r="D37" s="47">
        <v>467922.43340388749</v>
      </c>
      <c r="E37" s="51">
        <v>3216830.3844289999</v>
      </c>
      <c r="F37" s="47">
        <v>71037.916920849995</v>
      </c>
      <c r="G37" s="47">
        <v>8230979.2354969233</v>
      </c>
      <c r="H37" s="48"/>
      <c r="I37" s="47">
        <v>1149863.3019029996</v>
      </c>
      <c r="J37" s="47">
        <v>3325325.198840186</v>
      </c>
      <c r="K37" s="47">
        <v>467922.43340388749</v>
      </c>
      <c r="L37" s="47">
        <v>3216830.3844289999</v>
      </c>
      <c r="M37" s="47">
        <v>71037.916920849995</v>
      </c>
      <c r="N37" s="47">
        <v>8230979.2354969233</v>
      </c>
    </row>
  </sheetData>
  <mergeCells count="2">
    <mergeCell ref="B8:G8"/>
    <mergeCell ref="I8:N8"/>
  </mergeCells>
  <hyperlinks>
    <hyperlink ref="A1" location="Yfirlit!A1" display="Efnisyfirlit" xr:uid="{166A1B7C-6472-4518-8E47-133571DD13F7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BCD2E-2B04-4B27-BE35-990F53344509}">
  <dimension ref="A1:E36"/>
  <sheetViews>
    <sheetView workbookViewId="0">
      <selection activeCell="E50" sqref="E50"/>
    </sheetView>
  </sheetViews>
  <sheetFormatPr defaultColWidth="9.21875" defaultRowHeight="12" x14ac:dyDescent="0.25"/>
  <cols>
    <col min="1" max="1" width="9.21875" style="10"/>
    <col min="2" max="2" width="14.5546875" style="10" customWidth="1"/>
    <col min="3" max="16384" width="9.21875" style="10"/>
  </cols>
  <sheetData>
    <row r="1" spans="1:2" x14ac:dyDescent="0.25">
      <c r="A1" s="9" t="s">
        <v>1</v>
      </c>
    </row>
    <row r="3" spans="1:2" s="11" customFormat="1" ht="13.8" x14ac:dyDescent="0.3">
      <c r="A3" s="23" t="s">
        <v>53</v>
      </c>
      <c r="B3" s="12" t="s">
        <v>140</v>
      </c>
    </row>
    <row r="4" spans="1:2" x14ac:dyDescent="0.25">
      <c r="A4" s="17" t="s">
        <v>3</v>
      </c>
    </row>
    <row r="6" spans="1:2" x14ac:dyDescent="0.25">
      <c r="A6" s="17" t="s">
        <v>8</v>
      </c>
      <c r="B6" s="10" t="s">
        <v>20</v>
      </c>
    </row>
    <row r="8" spans="1:2" s="14" customFormat="1" ht="13.8" x14ac:dyDescent="0.3">
      <c r="A8" s="13"/>
      <c r="B8" s="13" t="s">
        <v>19</v>
      </c>
    </row>
    <row r="9" spans="1:2" s="14" customFormat="1" ht="13.8" x14ac:dyDescent="0.3">
      <c r="A9" s="11">
        <v>1997</v>
      </c>
      <c r="B9" s="21">
        <v>66.037289392440385</v>
      </c>
    </row>
    <row r="10" spans="1:2" s="11" customFormat="1" ht="13.8" x14ac:dyDescent="0.3">
      <c r="A10" s="11">
        <v>1998</v>
      </c>
      <c r="B10" s="22">
        <v>67.722283632771905</v>
      </c>
    </row>
    <row r="11" spans="1:2" s="11" customFormat="1" ht="13.8" x14ac:dyDescent="0.3">
      <c r="A11" s="11">
        <v>1999</v>
      </c>
      <c r="B11" s="22">
        <v>80.146494099756964</v>
      </c>
    </row>
    <row r="12" spans="1:2" s="11" customFormat="1" ht="13.8" x14ac:dyDescent="0.3">
      <c r="A12" s="11">
        <v>2000</v>
      </c>
      <c r="B12" s="22">
        <v>80.261034639727953</v>
      </c>
    </row>
    <row r="13" spans="1:2" s="11" customFormat="1" ht="13.8" x14ac:dyDescent="0.3">
      <c r="A13" s="11">
        <v>2001</v>
      </c>
      <c r="B13" s="22">
        <v>80.784691571614303</v>
      </c>
    </row>
    <row r="14" spans="1:2" s="11" customFormat="1" ht="13.8" x14ac:dyDescent="0.3">
      <c r="A14" s="11">
        <v>2002</v>
      </c>
      <c r="B14" s="22">
        <v>79.487017478879338</v>
      </c>
    </row>
    <row r="15" spans="1:2" s="11" customFormat="1" ht="13.8" x14ac:dyDescent="0.3">
      <c r="A15" s="11">
        <v>2003</v>
      </c>
      <c r="B15" s="22">
        <v>93.98468719499553</v>
      </c>
    </row>
    <row r="16" spans="1:2" s="11" customFormat="1" ht="13.8" x14ac:dyDescent="0.3">
      <c r="A16" s="11">
        <v>2004</v>
      </c>
      <c r="B16" s="22">
        <v>101.66049347642931</v>
      </c>
    </row>
    <row r="17" spans="1:5" s="11" customFormat="1" ht="13.8" x14ac:dyDescent="0.3">
      <c r="A17" s="11">
        <v>2005</v>
      </c>
      <c r="B17" s="22">
        <v>114.80743956876454</v>
      </c>
    </row>
    <row r="18" spans="1:5" s="11" customFormat="1" ht="13.8" x14ac:dyDescent="0.3">
      <c r="A18" s="11">
        <v>2006</v>
      </c>
      <c r="B18" s="22">
        <v>122.63485035964771</v>
      </c>
    </row>
    <row r="19" spans="1:5" s="11" customFormat="1" ht="13.8" x14ac:dyDescent="0.3">
      <c r="A19" s="11">
        <v>2007</v>
      </c>
      <c r="B19" s="22">
        <v>122.44157093597687</v>
      </c>
    </row>
    <row r="20" spans="1:5" s="11" customFormat="1" ht="13.8" x14ac:dyDescent="0.3">
      <c r="A20" s="11">
        <v>2008</v>
      </c>
      <c r="B20" s="22">
        <v>104.76116148909335</v>
      </c>
    </row>
    <row r="21" spans="1:5" s="11" customFormat="1" ht="13.8" x14ac:dyDescent="0.3">
      <c r="A21" s="11">
        <v>2009</v>
      </c>
      <c r="B21" s="22">
        <v>113.70800294541235</v>
      </c>
    </row>
    <row r="22" spans="1:5" s="11" customFormat="1" ht="13.8" x14ac:dyDescent="0.3">
      <c r="A22" s="11">
        <v>2010</v>
      </c>
      <c r="B22" s="22">
        <v>118.31582747595183</v>
      </c>
    </row>
    <row r="23" spans="1:5" s="11" customFormat="1" ht="13.8" x14ac:dyDescent="0.3">
      <c r="A23" s="11">
        <v>2011</v>
      </c>
      <c r="B23" s="22">
        <v>122.89709453614684</v>
      </c>
    </row>
    <row r="24" spans="1:5" s="11" customFormat="1" ht="13.8" x14ac:dyDescent="0.3">
      <c r="A24" s="11">
        <v>2012</v>
      </c>
      <c r="B24" s="22">
        <v>132.18242517934641</v>
      </c>
    </row>
    <row r="25" spans="1:5" s="11" customFormat="1" ht="13.8" x14ac:dyDescent="0.3">
      <c r="A25" s="11">
        <v>2013</v>
      </c>
      <c r="B25" s="22">
        <v>136.82109551337848</v>
      </c>
    </row>
    <row r="26" spans="1:5" s="11" customFormat="1" ht="13.8" x14ac:dyDescent="0.3">
      <c r="A26" s="11">
        <v>2014</v>
      </c>
      <c r="B26" s="22">
        <v>140.67906337950453</v>
      </c>
    </row>
    <row r="27" spans="1:5" s="11" customFormat="1" ht="13.8" x14ac:dyDescent="0.3">
      <c r="A27" s="11">
        <v>2015</v>
      </c>
      <c r="B27" s="22">
        <v>142.12664967778068</v>
      </c>
      <c r="E27" s="22"/>
    </row>
    <row r="28" spans="1:5" s="11" customFormat="1" ht="13.8" x14ac:dyDescent="0.3">
      <c r="A28" s="11">
        <v>2016</v>
      </c>
      <c r="B28" s="22">
        <v>140.91912938554034</v>
      </c>
      <c r="E28" s="22"/>
    </row>
    <row r="29" spans="1:5" s="11" customFormat="1" ht="13.8" x14ac:dyDescent="0.3">
      <c r="A29" s="11">
        <v>2017</v>
      </c>
      <c r="B29" s="22">
        <v>149.26190030108742</v>
      </c>
      <c r="E29" s="22"/>
    </row>
    <row r="30" spans="1:5" s="11" customFormat="1" ht="13.8" x14ac:dyDescent="0.3">
      <c r="A30" s="11">
        <v>2018</v>
      </c>
      <c r="B30" s="22">
        <v>149.24708950613808</v>
      </c>
      <c r="E30" s="22"/>
    </row>
    <row r="31" spans="1:5" s="11" customFormat="1" ht="13.8" x14ac:dyDescent="0.3">
      <c r="A31" s="11">
        <v>2019</v>
      </c>
      <c r="B31" s="22">
        <v>164.38818537096108</v>
      </c>
      <c r="E31" s="22"/>
    </row>
    <row r="32" spans="1:5" ht="13.8" x14ac:dyDescent="0.3">
      <c r="A32" s="11">
        <v>2020</v>
      </c>
      <c r="B32" s="22">
        <v>195.53121716485003</v>
      </c>
      <c r="E32" s="72"/>
    </row>
    <row r="33" spans="1:5" ht="13.8" x14ac:dyDescent="0.3">
      <c r="A33" s="11">
        <v>2021</v>
      </c>
      <c r="B33" s="22">
        <v>205.94929890610288</v>
      </c>
      <c r="E33" s="72"/>
    </row>
    <row r="34" spans="1:5" ht="13.8" x14ac:dyDescent="0.3">
      <c r="A34" s="11">
        <v>2022</v>
      </c>
      <c r="B34" s="22">
        <v>170.7501826624507</v>
      </c>
      <c r="E34" s="72"/>
    </row>
    <row r="35" spans="1:5" ht="13.8" x14ac:dyDescent="0.3">
      <c r="A35" s="11">
        <v>2023</v>
      </c>
      <c r="B35" s="22">
        <v>170.52953104086103</v>
      </c>
      <c r="E35" s="72"/>
    </row>
    <row r="36" spans="1:5" ht="13.8" x14ac:dyDescent="0.3">
      <c r="A36" s="11">
        <v>2024</v>
      </c>
      <c r="B36" s="72">
        <v>178.99662981609302</v>
      </c>
    </row>
  </sheetData>
  <hyperlinks>
    <hyperlink ref="A1" location="Yfirlit!A1" display="Efnisyfirlit" xr:uid="{E00B8B47-E3EA-4673-BDC7-9131472D3737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E768-4F26-4505-83B1-ACAF6F3B3DB9}">
  <dimension ref="A1:J30"/>
  <sheetViews>
    <sheetView workbookViewId="0">
      <selection activeCell="I36" sqref="I36"/>
    </sheetView>
  </sheetViews>
  <sheetFormatPr defaultColWidth="9.21875" defaultRowHeight="12" x14ac:dyDescent="0.25"/>
  <cols>
    <col min="1" max="1" width="25.77734375" style="10" bestFit="1" customWidth="1"/>
    <col min="2" max="2" width="14.5546875" style="10" customWidth="1"/>
    <col min="3" max="8" width="9.21875" style="10"/>
    <col min="9" max="9" width="51" style="10" bestFit="1" customWidth="1"/>
    <col min="10" max="10" width="20.5546875" style="10" bestFit="1" customWidth="1"/>
    <col min="11" max="16384" width="9.21875" style="10"/>
  </cols>
  <sheetData>
    <row r="1" spans="1:2" x14ac:dyDescent="0.25">
      <c r="A1" s="9" t="s">
        <v>1</v>
      </c>
    </row>
    <row r="3" spans="1:2" s="11" customFormat="1" ht="13.8" x14ac:dyDescent="0.3">
      <c r="A3" s="23" t="s">
        <v>54</v>
      </c>
      <c r="B3" s="12" t="s">
        <v>21</v>
      </c>
    </row>
    <row r="4" spans="1:2" x14ac:dyDescent="0.25">
      <c r="A4" s="17" t="s">
        <v>3</v>
      </c>
      <c r="B4" s="10" t="s">
        <v>331</v>
      </c>
    </row>
    <row r="6" spans="1:2" x14ac:dyDescent="0.25">
      <c r="A6" s="17" t="s">
        <v>8</v>
      </c>
      <c r="B6" s="10" t="s">
        <v>287</v>
      </c>
    </row>
    <row r="8" spans="1:2" s="14" customFormat="1" ht="13.8" x14ac:dyDescent="0.3">
      <c r="A8" s="13" t="s">
        <v>22</v>
      </c>
      <c r="B8" s="13" t="s">
        <v>23</v>
      </c>
    </row>
    <row r="9" spans="1:2" s="11" customFormat="1" ht="13.8" x14ac:dyDescent="0.3">
      <c r="A9" s="11" t="s">
        <v>31</v>
      </c>
      <c r="B9" s="73">
        <v>1566.743850822</v>
      </c>
    </row>
    <row r="10" spans="1:2" s="11" customFormat="1" ht="13.8" x14ac:dyDescent="0.3">
      <c r="A10" s="11" t="s">
        <v>41</v>
      </c>
      <c r="B10" s="73">
        <v>1457.5775073320001</v>
      </c>
    </row>
    <row r="11" spans="1:2" s="11" customFormat="1" ht="13.8" x14ac:dyDescent="0.3">
      <c r="A11" s="11" t="s">
        <v>25</v>
      </c>
      <c r="B11" s="73">
        <v>1126.653397929</v>
      </c>
    </row>
    <row r="12" spans="1:2" s="11" customFormat="1" ht="13.8" x14ac:dyDescent="0.3">
      <c r="A12" s="11" t="s">
        <v>39</v>
      </c>
      <c r="B12" s="73">
        <v>696.10759245200006</v>
      </c>
    </row>
    <row r="13" spans="1:2" s="11" customFormat="1" ht="13.8" x14ac:dyDescent="0.3">
      <c r="A13" s="11" t="s">
        <v>37</v>
      </c>
      <c r="B13" s="73">
        <v>557.16590482100003</v>
      </c>
    </row>
    <row r="14" spans="1:2" s="11" customFormat="1" ht="13.8" x14ac:dyDescent="0.3">
      <c r="A14" s="11" t="s">
        <v>27</v>
      </c>
      <c r="B14" s="73">
        <v>532.79946299999995</v>
      </c>
    </row>
    <row r="15" spans="1:2" s="11" customFormat="1" ht="13.8" x14ac:dyDescent="0.3">
      <c r="A15" s="11" t="s">
        <v>40</v>
      </c>
      <c r="B15" s="73">
        <v>476.83207349400004</v>
      </c>
    </row>
    <row r="16" spans="1:2" s="11" customFormat="1" ht="13.8" x14ac:dyDescent="0.3">
      <c r="A16" s="11" t="s">
        <v>38</v>
      </c>
      <c r="B16" s="73">
        <v>430.52430106399999</v>
      </c>
    </row>
    <row r="17" spans="1:10" s="11" customFormat="1" ht="13.8" x14ac:dyDescent="0.3">
      <c r="A17" s="11" t="s">
        <v>35</v>
      </c>
      <c r="B17" s="73">
        <v>319.978389015</v>
      </c>
    </row>
    <row r="18" spans="1:10" s="11" customFormat="1" ht="13.8" x14ac:dyDescent="0.3">
      <c r="A18" s="11" t="s">
        <v>36</v>
      </c>
      <c r="B18" s="73">
        <v>292.21218373599999</v>
      </c>
    </row>
    <row r="19" spans="1:10" s="11" customFormat="1" ht="13.8" x14ac:dyDescent="0.3">
      <c r="A19" s="11" t="s">
        <v>28</v>
      </c>
      <c r="B19" s="73">
        <v>190.91710536399998</v>
      </c>
    </row>
    <row r="20" spans="1:10" s="11" customFormat="1" ht="13.8" x14ac:dyDescent="0.3">
      <c r="A20" s="11" t="s">
        <v>29</v>
      </c>
      <c r="B20" s="73">
        <v>190.118618</v>
      </c>
    </row>
    <row r="21" spans="1:10" s="11" customFormat="1" ht="13.8" x14ac:dyDescent="0.3">
      <c r="A21" s="11" t="s">
        <v>34</v>
      </c>
      <c r="B21" s="73">
        <v>118.948651</v>
      </c>
    </row>
    <row r="22" spans="1:10" s="11" customFormat="1" ht="13.8" x14ac:dyDescent="0.3">
      <c r="A22" s="11" t="s">
        <v>24</v>
      </c>
      <c r="B22" s="73">
        <v>96.633917849999989</v>
      </c>
    </row>
    <row r="23" spans="1:10" s="11" customFormat="1" ht="13.8" x14ac:dyDescent="0.3">
      <c r="A23" s="11" t="s">
        <v>26</v>
      </c>
      <c r="B23" s="73">
        <v>68.611074000000002</v>
      </c>
    </row>
    <row r="24" spans="1:10" s="11" customFormat="1" ht="13.8" x14ac:dyDescent="0.3">
      <c r="A24" s="11" t="s">
        <v>33</v>
      </c>
      <c r="B24" s="73">
        <v>45.610283781999996</v>
      </c>
    </row>
    <row r="25" spans="1:10" s="11" customFormat="1" ht="13.8" x14ac:dyDescent="0.3">
      <c r="A25" s="11" t="s">
        <v>298</v>
      </c>
      <c r="B25" s="73">
        <v>24.631177999999998</v>
      </c>
    </row>
    <row r="26" spans="1:10" s="11" customFormat="1" ht="13.8" x14ac:dyDescent="0.3">
      <c r="A26" s="11" t="s">
        <v>32</v>
      </c>
      <c r="B26" s="73">
        <v>23.394226</v>
      </c>
    </row>
    <row r="27" spans="1:10" s="11" customFormat="1" ht="13.8" x14ac:dyDescent="0.3">
      <c r="A27" s="11" t="s">
        <v>42</v>
      </c>
      <c r="B27" s="73">
        <v>14.636355816</v>
      </c>
    </row>
    <row r="28" spans="1:10" s="11" customFormat="1" ht="13.8" x14ac:dyDescent="0.3">
      <c r="A28" s="11" t="s">
        <v>30</v>
      </c>
      <c r="B28" s="73">
        <v>10.651471812999999</v>
      </c>
    </row>
    <row r="29" spans="1:10" s="11" customFormat="1" ht="13.8" x14ac:dyDescent="0.3">
      <c r="B29" s="41"/>
    </row>
    <row r="30" spans="1:10" s="11" customFormat="1" ht="13.8" x14ac:dyDescent="0.3">
      <c r="A30" s="10"/>
      <c r="B30" s="10"/>
      <c r="I30" s="10"/>
      <c r="J30" s="10"/>
    </row>
  </sheetData>
  <sortState xmlns:xlrd2="http://schemas.microsoft.com/office/spreadsheetml/2017/richdata2" ref="A9:B29">
    <sortCondition descending="1" ref="B9:B29"/>
  </sortState>
  <hyperlinks>
    <hyperlink ref="A1" location="Yfirlit!A1" display="Efnisyfirlit" xr:uid="{D5425C62-D251-4648-AF30-8FF5CC04C093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C0C71-4613-42FC-8E1F-666898C6463D}">
  <dimension ref="A1:J36"/>
  <sheetViews>
    <sheetView workbookViewId="0">
      <selection activeCell="N14" sqref="N14"/>
    </sheetView>
  </sheetViews>
  <sheetFormatPr defaultRowHeight="14.4" x14ac:dyDescent="0.3"/>
  <cols>
    <col min="1" max="1" width="9" style="10" bestFit="1" customWidth="1"/>
    <col min="2" max="2" width="13.5546875" style="10" customWidth="1"/>
    <col min="3" max="4" width="12.21875" style="10" customWidth="1"/>
    <col min="5" max="5" width="12.21875" customWidth="1"/>
    <col min="6" max="6" width="2" style="18" customWidth="1"/>
    <col min="7" max="7" width="11" customWidth="1"/>
    <col min="8" max="10" width="12.21875" customWidth="1"/>
  </cols>
  <sheetData>
    <row r="1" spans="1:10" x14ac:dyDescent="0.3">
      <c r="A1" s="9" t="s">
        <v>1</v>
      </c>
      <c r="E1" s="10"/>
    </row>
    <row r="2" spans="1:10" x14ac:dyDescent="0.3">
      <c r="E2" s="10"/>
    </row>
    <row r="3" spans="1:10" x14ac:dyDescent="0.3">
      <c r="A3" s="16" t="s">
        <v>55</v>
      </c>
      <c r="B3" s="12" t="s">
        <v>60</v>
      </c>
      <c r="C3" s="11"/>
      <c r="D3" s="11"/>
      <c r="E3" s="11"/>
      <c r="F3" s="19"/>
    </row>
    <row r="4" spans="1:10" x14ac:dyDescent="0.3">
      <c r="A4" s="17" t="s">
        <v>3</v>
      </c>
      <c r="B4" s="10" t="s">
        <v>310</v>
      </c>
      <c r="E4" s="10"/>
    </row>
    <row r="5" spans="1:10" x14ac:dyDescent="0.3">
      <c r="E5" s="10"/>
    </row>
    <row r="6" spans="1:10" x14ac:dyDescent="0.3">
      <c r="A6" s="17" t="s">
        <v>8</v>
      </c>
      <c r="B6" s="10" t="s">
        <v>9</v>
      </c>
      <c r="E6" s="10"/>
    </row>
    <row r="7" spans="1:10" x14ac:dyDescent="0.3">
      <c r="E7" s="10"/>
    </row>
    <row r="8" spans="1:10" ht="15.6" x14ac:dyDescent="0.3">
      <c r="B8" s="69" t="s">
        <v>16</v>
      </c>
      <c r="C8" s="69"/>
      <c r="D8" s="69"/>
      <c r="E8" s="69"/>
      <c r="G8" s="69" t="s">
        <v>313</v>
      </c>
      <c r="H8" s="69"/>
      <c r="I8" s="69"/>
      <c r="J8" s="69"/>
    </row>
    <row r="9" spans="1:10" ht="27.6" x14ac:dyDescent="0.3">
      <c r="A9" s="13"/>
      <c r="B9" s="13" t="s">
        <v>61</v>
      </c>
      <c r="C9" s="13" t="s">
        <v>57</v>
      </c>
      <c r="D9" s="13" t="s">
        <v>58</v>
      </c>
      <c r="E9" s="13" t="s">
        <v>59</v>
      </c>
      <c r="G9" s="13" t="s">
        <v>61</v>
      </c>
      <c r="H9" s="13" t="s">
        <v>57</v>
      </c>
      <c r="I9" s="13" t="s">
        <v>58</v>
      </c>
      <c r="J9" s="13" t="s">
        <v>59</v>
      </c>
    </row>
    <row r="10" spans="1:10" x14ac:dyDescent="0.3">
      <c r="A10" s="11">
        <v>1998</v>
      </c>
      <c r="B10" s="15">
        <v>9143483.8917215057</v>
      </c>
      <c r="C10" s="15">
        <v>2510476.0471077999</v>
      </c>
      <c r="D10" s="15">
        <v>2591457.4164306014</v>
      </c>
      <c r="E10" s="15">
        <v>246386.13274010003</v>
      </c>
      <c r="F10" s="20"/>
      <c r="G10" s="15">
        <v>31715993.118154299</v>
      </c>
      <c r="H10" s="15">
        <v>8708085.6680298876</v>
      </c>
      <c r="I10" s="15">
        <v>8988985.6600412596</v>
      </c>
      <c r="J10" s="15">
        <v>854639.32379962853</v>
      </c>
    </row>
    <row r="11" spans="1:10" x14ac:dyDescent="0.3">
      <c r="A11" s="11">
        <v>1999</v>
      </c>
      <c r="B11" s="15">
        <v>10615652.740765203</v>
      </c>
      <c r="C11" s="15">
        <v>2673035.9762344994</v>
      </c>
      <c r="D11" s="15">
        <v>2906238.2441635989</v>
      </c>
      <c r="E11" s="15">
        <v>266476.10346599994</v>
      </c>
      <c r="F11" s="19"/>
      <c r="G11" s="15">
        <v>34867494.466059729</v>
      </c>
      <c r="H11" s="15">
        <v>8779683.1136939339</v>
      </c>
      <c r="I11" s="15">
        <v>9545644.3772218823</v>
      </c>
      <c r="J11" s="15">
        <v>875250.3769512123</v>
      </c>
    </row>
    <row r="12" spans="1:10" x14ac:dyDescent="0.3">
      <c r="A12" s="11">
        <v>2000</v>
      </c>
      <c r="B12" s="15">
        <v>12320792.856304808</v>
      </c>
      <c r="C12" s="15">
        <v>3110983.3374221991</v>
      </c>
      <c r="D12" s="15">
        <v>3183955.2027021996</v>
      </c>
      <c r="E12" s="15">
        <v>277996.7988017</v>
      </c>
      <c r="F12" s="19"/>
      <c r="G12" s="15">
        <v>38846161.346053556</v>
      </c>
      <c r="H12" s="15">
        <v>9808602.5858754348</v>
      </c>
      <c r="I12" s="15">
        <v>10038675.186352506</v>
      </c>
      <c r="J12" s="15">
        <v>876494.60760239116</v>
      </c>
    </row>
    <row r="13" spans="1:10" x14ac:dyDescent="0.3">
      <c r="A13" s="11">
        <v>2001</v>
      </c>
      <c r="B13" s="15">
        <v>14253994.457488595</v>
      </c>
      <c r="C13" s="15">
        <v>3650443.4111239989</v>
      </c>
      <c r="D13" s="15">
        <v>3593114.7030040026</v>
      </c>
      <c r="E13" s="15">
        <v>286356.79158339999</v>
      </c>
      <c r="F13" s="19"/>
      <c r="G13" s="15">
        <v>41378793.933083065</v>
      </c>
      <c r="H13" s="15">
        <v>10597095.8613586</v>
      </c>
      <c r="I13" s="15">
        <v>10430672.841704557</v>
      </c>
      <c r="J13" s="15">
        <v>831282.67697923689</v>
      </c>
    </row>
    <row r="14" spans="1:10" x14ac:dyDescent="0.3">
      <c r="A14" s="11">
        <v>2002</v>
      </c>
      <c r="B14" s="15">
        <v>16618646.910905</v>
      </c>
      <c r="C14" s="15">
        <v>4195461.8603702988</v>
      </c>
      <c r="D14" s="15">
        <v>4130888.7289493</v>
      </c>
      <c r="E14" s="15">
        <v>326967.85524810018</v>
      </c>
      <c r="F14" s="19"/>
      <c r="G14" s="15">
        <v>47295229.172079794</v>
      </c>
      <c r="H14" s="15">
        <v>11939920.935363799</v>
      </c>
      <c r="I14" s="15">
        <v>11756151.398331817</v>
      </c>
      <c r="J14" s="15">
        <v>930522.18563684437</v>
      </c>
    </row>
    <row r="15" spans="1:10" x14ac:dyDescent="0.3">
      <c r="A15" s="11">
        <v>2003</v>
      </c>
      <c r="B15" s="15">
        <v>18633363.536266204</v>
      </c>
      <c r="C15" s="15">
        <v>4664969.5026678983</v>
      </c>
      <c r="D15" s="15">
        <v>4424412.7133199992</v>
      </c>
      <c r="E15" s="15">
        <v>352604.5253459001</v>
      </c>
      <c r="F15" s="19"/>
      <c r="G15" s="15">
        <v>51622518.457864463</v>
      </c>
      <c r="H15" s="15">
        <v>12923993.769999936</v>
      </c>
      <c r="I15" s="15">
        <v>12257546.873597842</v>
      </c>
      <c r="J15" s="15">
        <v>976867.8415235111</v>
      </c>
    </row>
    <row r="16" spans="1:10" x14ac:dyDescent="0.3">
      <c r="A16" s="11">
        <v>2004</v>
      </c>
      <c r="B16" s="15">
        <v>20356573.533941604</v>
      </c>
      <c r="C16" s="15">
        <v>5278191.7312379973</v>
      </c>
      <c r="D16" s="15">
        <v>4571495.7554091001</v>
      </c>
      <c r="E16" s="15">
        <v>370201.36761980003</v>
      </c>
      <c r="F16" s="19"/>
      <c r="G16" s="15">
        <v>54272839.564132176</v>
      </c>
      <c r="H16" s="15">
        <v>14072233.35207051</v>
      </c>
      <c r="I16" s="15">
        <v>12188105.001450539</v>
      </c>
      <c r="J16" s="15">
        <v>986997.11902651296</v>
      </c>
    </row>
    <row r="17" spans="1:10" x14ac:dyDescent="0.3">
      <c r="A17" s="11">
        <v>2005</v>
      </c>
      <c r="B17" s="15">
        <v>22609964.443999998</v>
      </c>
      <c r="C17" s="15">
        <v>6135038.4840000011</v>
      </c>
      <c r="D17" s="15">
        <v>4791068.4019999988</v>
      </c>
      <c r="E17" s="15">
        <v>391106.77400000015</v>
      </c>
      <c r="F17" s="19"/>
      <c r="G17" s="15">
        <v>57882962.409468867</v>
      </c>
      <c r="H17" s="15">
        <v>15706092.896764969</v>
      </c>
      <c r="I17" s="15">
        <v>12265443.092625147</v>
      </c>
      <c r="J17" s="15">
        <v>1001258.4828959426</v>
      </c>
    </row>
    <row r="18" spans="1:10" x14ac:dyDescent="0.3">
      <c r="A18" s="11">
        <v>2006</v>
      </c>
      <c r="B18" s="15">
        <v>25753365.315000013</v>
      </c>
      <c r="C18" s="15">
        <v>6815369.796000001</v>
      </c>
      <c r="D18" s="15">
        <v>5261391.3440000005</v>
      </c>
      <c r="E18" s="15">
        <v>423089.28</v>
      </c>
      <c r="F18" s="19"/>
      <c r="G18" s="15">
        <v>61645546.12591289</v>
      </c>
      <c r="H18" s="15">
        <v>16313875.409508644</v>
      </c>
      <c r="I18" s="15">
        <v>12594134.351603309</v>
      </c>
      <c r="J18" s="15">
        <v>1012744.136799399</v>
      </c>
    </row>
    <row r="19" spans="1:10" x14ac:dyDescent="0.3">
      <c r="A19" s="11">
        <v>2007</v>
      </c>
      <c r="B19" s="15">
        <v>30040651.380999997</v>
      </c>
      <c r="C19" s="15">
        <v>7140434.3869999964</v>
      </c>
      <c r="D19" s="15">
        <v>5969985.1310000028</v>
      </c>
      <c r="E19" s="15">
        <v>474467.01799999998</v>
      </c>
      <c r="F19" s="19"/>
      <c r="G19" s="15">
        <v>67927264.22985521</v>
      </c>
      <c r="H19" s="15">
        <v>16145794.149738813</v>
      </c>
      <c r="I19" s="15">
        <v>13499199.877477651</v>
      </c>
      <c r="J19" s="15">
        <v>1072854.4495017743</v>
      </c>
    </row>
    <row r="20" spans="1:10" x14ac:dyDescent="0.3">
      <c r="A20" s="11">
        <v>2008</v>
      </c>
      <c r="B20" s="15">
        <v>35029544.362999991</v>
      </c>
      <c r="C20" s="15">
        <v>8447157.8380000032</v>
      </c>
      <c r="D20" s="15">
        <v>6502859.5659999996</v>
      </c>
      <c r="E20" s="15">
        <v>484642.46000000031</v>
      </c>
      <c r="F20" s="19"/>
      <c r="G20" s="15">
        <v>67049641.538310595</v>
      </c>
      <c r="H20" s="15">
        <v>16168606.111065194</v>
      </c>
      <c r="I20" s="15">
        <v>12447047.508126166</v>
      </c>
      <c r="J20" s="15">
        <v>927648.46954641095</v>
      </c>
    </row>
    <row r="21" spans="1:10" x14ac:dyDescent="0.3">
      <c r="A21" s="11">
        <v>2009</v>
      </c>
      <c r="B21" s="15">
        <v>40841832.194352053</v>
      </c>
      <c r="C21" s="15">
        <v>9607165.4810548555</v>
      </c>
      <c r="D21" s="15">
        <v>7105302.8671885617</v>
      </c>
      <c r="E21" s="15">
        <v>517806.88340453367</v>
      </c>
      <c r="F21" s="19"/>
      <c r="G21" s="15">
        <v>72714209.20436193</v>
      </c>
      <c r="H21" s="15">
        <v>17104458.911785848</v>
      </c>
      <c r="I21" s="15">
        <v>12650178.784500007</v>
      </c>
      <c r="J21" s="15">
        <v>921895.90976632829</v>
      </c>
    </row>
    <row r="22" spans="1:10" x14ac:dyDescent="0.3">
      <c r="A22" s="11">
        <v>2010</v>
      </c>
      <c r="B22" s="15">
        <v>43480525.956999987</v>
      </c>
      <c r="C22" s="15">
        <v>9835872.3869999982</v>
      </c>
      <c r="D22" s="15">
        <v>7432215.9440000011</v>
      </c>
      <c r="E22" s="15">
        <v>520902.59199999995</v>
      </c>
      <c r="F22" s="19"/>
      <c r="G22" s="15">
        <v>75554379.983093515</v>
      </c>
      <c r="H22" s="15">
        <v>17091404.104162529</v>
      </c>
      <c r="I22" s="15">
        <v>12914665.938142354</v>
      </c>
      <c r="J22" s="15">
        <v>905151.70881483506</v>
      </c>
    </row>
    <row r="23" spans="1:10" x14ac:dyDescent="0.3">
      <c r="A23" s="11">
        <v>2011</v>
      </c>
      <c r="B23" s="15">
        <v>46757409.245607011</v>
      </c>
      <c r="C23" s="15">
        <v>10163398.424551997</v>
      </c>
      <c r="D23" s="15">
        <v>8048317.1438119998</v>
      </c>
      <c r="E23" s="15">
        <v>520945.3220000001</v>
      </c>
      <c r="F23" s="19"/>
      <c r="G23" s="15">
        <v>77186065.210623801</v>
      </c>
      <c r="H23" s="15">
        <v>16777506.414830394</v>
      </c>
      <c r="I23" s="15">
        <v>13285978.456054421</v>
      </c>
      <c r="J23" s="15">
        <v>859964.66108393809</v>
      </c>
    </row>
    <row r="24" spans="1:10" x14ac:dyDescent="0.3">
      <c r="A24" s="11">
        <v>2012</v>
      </c>
      <c r="B24" s="15">
        <v>53186140.685000002</v>
      </c>
      <c r="C24" s="15">
        <v>11224623.075999999</v>
      </c>
      <c r="D24" s="15">
        <v>8710201.8840000015</v>
      </c>
      <c r="E24" s="15">
        <v>538663.40300000005</v>
      </c>
      <c r="F24" s="19"/>
      <c r="G24" s="15">
        <v>84262080.667533576</v>
      </c>
      <c r="H24" s="15">
        <v>17783017.961280953</v>
      </c>
      <c r="I24" s="15">
        <v>13799454.600907015</v>
      </c>
      <c r="J24" s="15">
        <v>853397.1168364</v>
      </c>
    </row>
    <row r="25" spans="1:10" x14ac:dyDescent="0.3">
      <c r="A25" s="11">
        <v>2013</v>
      </c>
      <c r="B25" s="15">
        <v>59182149.741700001</v>
      </c>
      <c r="C25" s="15">
        <v>12770459.206700003</v>
      </c>
      <c r="D25" s="15">
        <v>8796649.0477000009</v>
      </c>
      <c r="E25" s="15">
        <v>556753.40060000005</v>
      </c>
      <c r="F25" s="19"/>
      <c r="G25" s="15">
        <v>90023551.719769016</v>
      </c>
      <c r="H25" s="15">
        <v>19425487.243994374</v>
      </c>
      <c r="I25" s="15">
        <v>13380818.269740848</v>
      </c>
      <c r="J25" s="15">
        <v>846892.49668732414</v>
      </c>
    </row>
    <row r="26" spans="1:10" x14ac:dyDescent="0.3">
      <c r="A26" s="11">
        <v>2014</v>
      </c>
      <c r="B26" s="15">
        <v>65873378.06400001</v>
      </c>
      <c r="C26" s="15">
        <v>14146897.188000001</v>
      </c>
      <c r="D26" s="15">
        <v>9661357.8589999992</v>
      </c>
      <c r="E26" s="15">
        <v>635694.47</v>
      </c>
      <c r="F26" s="19"/>
      <c r="G26" s="15">
        <v>99395018.949516475</v>
      </c>
      <c r="H26" s="15">
        <v>21345969.425038129</v>
      </c>
      <c r="I26" s="15">
        <v>14577829.097217143</v>
      </c>
      <c r="J26" s="15">
        <v>959186.63576604321</v>
      </c>
    </row>
    <row r="27" spans="1:10" x14ac:dyDescent="0.3">
      <c r="A27" s="11">
        <v>2015</v>
      </c>
      <c r="B27" s="15">
        <v>73719289.557000011</v>
      </c>
      <c r="C27" s="15">
        <v>15711150.204000002</v>
      </c>
      <c r="D27" s="15">
        <v>10328574.16</v>
      </c>
      <c r="E27" s="15">
        <v>710553.02299999981</v>
      </c>
      <c r="F27" s="19"/>
      <c r="G27" s="15">
        <v>109038837.75701118</v>
      </c>
      <c r="H27" s="15">
        <v>23238497.934050143</v>
      </c>
      <c r="I27" s="15">
        <v>15277083.228300838</v>
      </c>
      <c r="J27" s="15">
        <v>1050985.1120139274</v>
      </c>
    </row>
    <row r="28" spans="1:10" x14ac:dyDescent="0.3">
      <c r="A28" s="11">
        <v>2016</v>
      </c>
      <c r="B28" s="15">
        <v>84440836.327000022</v>
      </c>
      <c r="C28" s="15">
        <v>16369532.968</v>
      </c>
      <c r="D28" s="15">
        <v>11342615.049999999</v>
      </c>
      <c r="E28" s="15">
        <v>703795.12800000014</v>
      </c>
      <c r="F28" s="19"/>
      <c r="G28" s="15">
        <v>122564238.96939503</v>
      </c>
      <c r="H28" s="15">
        <v>23760060.153097041</v>
      </c>
      <c r="I28" s="15">
        <v>16463586.127243735</v>
      </c>
      <c r="J28" s="15">
        <v>1021545.0012792714</v>
      </c>
    </row>
    <row r="29" spans="1:10" x14ac:dyDescent="0.3">
      <c r="A29" s="11">
        <v>2017</v>
      </c>
      <c r="B29" s="15">
        <v>94220178</v>
      </c>
      <c r="C29" s="15">
        <v>17391398</v>
      </c>
      <c r="D29" s="15">
        <v>12135168</v>
      </c>
      <c r="E29" s="15">
        <v>739185</v>
      </c>
      <c r="F29" s="19"/>
      <c r="G29" s="15">
        <v>134251112.30232561</v>
      </c>
      <c r="H29" s="15">
        <v>24780408.778175313</v>
      </c>
      <c r="I29" s="15">
        <v>17290986.246869411</v>
      </c>
      <c r="J29" s="15">
        <v>1053239.4499105548</v>
      </c>
    </row>
    <row r="30" spans="1:10" x14ac:dyDescent="0.3">
      <c r="A30" s="11">
        <v>2018</v>
      </c>
      <c r="B30" s="15">
        <v>105225375.1074577</v>
      </c>
      <c r="C30" s="15">
        <v>18588523.131963819</v>
      </c>
      <c r="D30" s="15">
        <v>12787208.43945609</v>
      </c>
      <c r="E30" s="15">
        <v>752123.3211224</v>
      </c>
      <c r="F30" s="19"/>
      <c r="G30" s="15">
        <v>144534617.41425318</v>
      </c>
      <c r="H30" s="15">
        <v>25532672.859856322</v>
      </c>
      <c r="I30" s="15">
        <v>17564150.070319943</v>
      </c>
      <c r="J30" s="15">
        <v>1033095.4520784509</v>
      </c>
    </row>
    <row r="31" spans="1:10" x14ac:dyDescent="0.3">
      <c r="A31" s="11">
        <v>2019</v>
      </c>
      <c r="B31" s="15">
        <v>116497869.47767112</v>
      </c>
      <c r="C31" s="15">
        <v>20558039.977724701</v>
      </c>
      <c r="D31" s="15">
        <v>13286117.781889901</v>
      </c>
      <c r="E31" s="15">
        <v>834868.15200190002</v>
      </c>
      <c r="F31" s="19"/>
      <c r="G31" s="15">
        <v>156840148.80873027</v>
      </c>
      <c r="H31" s="15">
        <v>27677124.601323009</v>
      </c>
      <c r="I31" s="15">
        <v>17886993.979759656</v>
      </c>
      <c r="J31" s="15">
        <v>1123976.3077447934</v>
      </c>
    </row>
    <row r="32" spans="1:10" x14ac:dyDescent="0.3">
      <c r="A32" s="11">
        <v>2020</v>
      </c>
      <c r="B32" s="15">
        <v>128080040.97693759</v>
      </c>
      <c r="C32" s="15">
        <v>22497909.546165857</v>
      </c>
      <c r="D32" s="15">
        <v>13997747.128666174</v>
      </c>
      <c r="E32" s="15">
        <v>907327.97834927728</v>
      </c>
      <c r="F32" s="19"/>
      <c r="G32" s="15">
        <v>166454419.96839616</v>
      </c>
      <c r="H32" s="15">
        <v>29238564.068563908</v>
      </c>
      <c r="I32" s="15">
        <v>18191646.890446842</v>
      </c>
      <c r="J32" s="15">
        <v>1179174.7660700786</v>
      </c>
    </row>
    <row r="33" spans="1:10" x14ac:dyDescent="0.3">
      <c r="A33" s="11">
        <v>2021</v>
      </c>
      <c r="B33" s="15">
        <v>144412039.08499715</v>
      </c>
      <c r="C33" s="15">
        <v>25045164.062402245</v>
      </c>
      <c r="D33" s="15">
        <v>15124104.759596765</v>
      </c>
      <c r="E33" s="15">
        <v>1014867.7795046413</v>
      </c>
      <c r="F33" s="19"/>
      <c r="G33" s="15">
        <v>178574328.16798019</v>
      </c>
      <c r="H33" s="15">
        <v>30969878.790146932</v>
      </c>
      <c r="I33" s="15">
        <v>18701881.530788008</v>
      </c>
      <c r="J33" s="15">
        <v>1254946.1461291627</v>
      </c>
    </row>
    <row r="34" spans="1:10" x14ac:dyDescent="0.3">
      <c r="A34" s="11">
        <v>2022</v>
      </c>
      <c r="B34" s="15">
        <v>163283308.6546379</v>
      </c>
      <c r="C34" s="15">
        <v>27865380.811925102</v>
      </c>
      <c r="D34" s="15">
        <v>16138400.8999564</v>
      </c>
      <c r="E34" s="15">
        <v>1127711.7858440217</v>
      </c>
      <c r="F34" s="19"/>
      <c r="G34" s="15">
        <v>184279355.78238624</v>
      </c>
      <c r="H34" s="15">
        <v>31448495.666593477</v>
      </c>
      <c r="I34" s="15">
        <v>18213583.162331242</v>
      </c>
      <c r="J34" s="15">
        <v>1272720.4214307661</v>
      </c>
    </row>
    <row r="35" spans="1:10" x14ac:dyDescent="0.3">
      <c r="A35" s="11">
        <v>2023</v>
      </c>
      <c r="B35" s="15">
        <v>196092790.99948776</v>
      </c>
      <c r="C35" s="15">
        <v>32733012.015322428</v>
      </c>
      <c r="D35" s="15">
        <v>17866396.986700196</v>
      </c>
      <c r="E35" s="15">
        <v>1237388.7707407211</v>
      </c>
      <c r="F35" s="19"/>
      <c r="G35" s="15">
        <v>205409052.15333492</v>
      </c>
      <c r="H35" s="15">
        <v>34288139.497227445</v>
      </c>
      <c r="I35" s="15">
        <v>18715219.726985641</v>
      </c>
      <c r="J35" s="15">
        <v>1296176.4338582733</v>
      </c>
    </row>
    <row r="36" spans="1:10" x14ac:dyDescent="0.3">
      <c r="A36" s="11">
        <v>2024</v>
      </c>
      <c r="B36" s="15">
        <v>220129208.48272401</v>
      </c>
      <c r="C36" s="15">
        <v>35629445.287667997</v>
      </c>
      <c r="D36" s="15">
        <v>19057610.270148002</v>
      </c>
      <c r="E36" s="15">
        <v>1380986.2514599999</v>
      </c>
      <c r="G36" s="15">
        <v>220129208.48272401</v>
      </c>
      <c r="H36" s="15">
        <v>35629445.287667997</v>
      </c>
      <c r="I36" s="15">
        <v>19057610.270148002</v>
      </c>
      <c r="J36" s="15">
        <v>1380986.2514599999</v>
      </c>
    </row>
  </sheetData>
  <mergeCells count="2">
    <mergeCell ref="B8:E8"/>
    <mergeCell ref="G8:J8"/>
  </mergeCells>
  <hyperlinks>
    <hyperlink ref="A1" location="Yfirlit!A1" display="Efnisyfirlit" xr:uid="{145CA56C-E335-4700-9FEE-965388DB448B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616E8-2C47-4D79-B058-A2B3988E271C}">
  <dimension ref="A1:F43"/>
  <sheetViews>
    <sheetView tabSelected="1" workbookViewId="0">
      <selection activeCell="S31" sqref="S31"/>
    </sheetView>
  </sheetViews>
  <sheetFormatPr defaultRowHeight="14.4" x14ac:dyDescent="0.3"/>
  <cols>
    <col min="1" max="1" width="9" style="10" bestFit="1" customWidth="1"/>
    <col min="2" max="3" width="18.77734375" style="10" customWidth="1"/>
    <col min="4" max="4" width="2" style="18" customWidth="1"/>
    <col min="5" max="6" width="18.77734375" customWidth="1"/>
  </cols>
  <sheetData>
    <row r="1" spans="1:6" x14ac:dyDescent="0.3">
      <c r="A1" s="9" t="s">
        <v>1</v>
      </c>
    </row>
    <row r="3" spans="1:6" x14ac:dyDescent="0.3">
      <c r="A3" s="16" t="s">
        <v>63</v>
      </c>
      <c r="B3" s="12" t="s">
        <v>64</v>
      </c>
      <c r="C3" s="11"/>
      <c r="D3" s="19"/>
    </row>
    <row r="4" spans="1:6" x14ac:dyDescent="0.3">
      <c r="A4" s="17" t="s">
        <v>3</v>
      </c>
      <c r="B4" s="10" t="s">
        <v>312</v>
      </c>
    </row>
    <row r="6" spans="1:6" x14ac:dyDescent="0.3">
      <c r="A6" s="17" t="s">
        <v>8</v>
      </c>
      <c r="B6" s="10" t="s">
        <v>293</v>
      </c>
    </row>
    <row r="8" spans="1:6" ht="15.6" x14ac:dyDescent="0.3">
      <c r="B8" s="69" t="s">
        <v>16</v>
      </c>
      <c r="C8" s="69"/>
      <c r="E8" s="69" t="s">
        <v>313</v>
      </c>
      <c r="F8" s="69"/>
    </row>
    <row r="9" spans="1:6" x14ac:dyDescent="0.3">
      <c r="A9" s="13"/>
      <c r="B9" s="24" t="s">
        <v>56</v>
      </c>
      <c r="C9" s="24" t="s">
        <v>57</v>
      </c>
      <c r="D9" s="25"/>
      <c r="E9" s="24" t="s">
        <v>56</v>
      </c>
      <c r="F9" s="24" t="s">
        <v>57</v>
      </c>
    </row>
    <row r="10" spans="1:6" x14ac:dyDescent="0.3">
      <c r="A10" s="11">
        <v>1998</v>
      </c>
      <c r="B10" s="15">
        <v>12507</v>
      </c>
      <c r="C10" s="15">
        <v>5654</v>
      </c>
      <c r="D10" s="20"/>
      <c r="E10" s="15">
        <v>38440.13173652695</v>
      </c>
      <c r="F10" s="15">
        <v>17377.508982035928</v>
      </c>
    </row>
    <row r="11" spans="1:6" x14ac:dyDescent="0.3">
      <c r="A11" s="11">
        <v>1999</v>
      </c>
      <c r="B11" s="15">
        <v>13384.006703964211</v>
      </c>
      <c r="C11" s="15">
        <v>6402</v>
      </c>
      <c r="D11" s="19"/>
      <c r="E11" s="15">
        <v>38951.598892052541</v>
      </c>
      <c r="F11" s="15">
        <v>18631.8</v>
      </c>
    </row>
    <row r="12" spans="1:6" x14ac:dyDescent="0.3">
      <c r="A12" s="11">
        <v>2000</v>
      </c>
      <c r="B12" s="15">
        <v>14228.602215999999</v>
      </c>
      <c r="C12" s="15">
        <v>8358.8537880000003</v>
      </c>
      <c r="D12" s="19"/>
      <c r="E12" s="15">
        <v>39749.969377306283</v>
      </c>
      <c r="F12" s="15">
        <v>23351.849820409698</v>
      </c>
    </row>
    <row r="13" spans="1:6" x14ac:dyDescent="0.3">
      <c r="A13" s="11">
        <v>2001</v>
      </c>
      <c r="B13" s="15">
        <v>15301.864872554999</v>
      </c>
      <c r="C13" s="15">
        <v>8573.4480549999989</v>
      </c>
      <c r="D13" s="19"/>
      <c r="E13" s="15">
        <v>39359.60322115969</v>
      </c>
      <c r="F13" s="15">
        <v>22052.705110947609</v>
      </c>
    </row>
    <row r="14" spans="1:6" x14ac:dyDescent="0.3">
      <c r="A14" s="11">
        <v>2002</v>
      </c>
      <c r="B14" s="15">
        <v>16858.563999999998</v>
      </c>
      <c r="C14" s="15">
        <v>10049.734</v>
      </c>
      <c r="D14" s="19"/>
      <c r="E14" s="15">
        <v>42511.59104242966</v>
      </c>
      <c r="F14" s="15">
        <v>25342.026870924525</v>
      </c>
    </row>
    <row r="15" spans="1:6" x14ac:dyDescent="0.3">
      <c r="A15" s="11">
        <v>2003</v>
      </c>
      <c r="B15" s="15">
        <v>18819.129888999996</v>
      </c>
      <c r="C15" s="15">
        <v>12720.080967</v>
      </c>
      <c r="D15" s="19"/>
      <c r="E15" s="15">
        <v>46196.872762301733</v>
      </c>
      <c r="F15" s="15">
        <v>31225.033538992178</v>
      </c>
    </row>
    <row r="16" spans="1:6" x14ac:dyDescent="0.3">
      <c r="A16" s="11">
        <v>2004</v>
      </c>
      <c r="B16" s="15">
        <v>18971.970999999998</v>
      </c>
      <c r="C16" s="15">
        <v>14677.287680000001</v>
      </c>
      <c r="D16" s="19"/>
      <c r="E16" s="15">
        <v>44818.304713807527</v>
      </c>
      <c r="F16" s="15">
        <v>34672.789222292893</v>
      </c>
    </row>
    <row r="17" spans="1:6" x14ac:dyDescent="0.3">
      <c r="A17" s="11">
        <v>2005</v>
      </c>
      <c r="B17" s="15">
        <v>19582.849722037881</v>
      </c>
      <c r="C17" s="15">
        <v>15663.686046671006</v>
      </c>
      <c r="D17" s="19"/>
      <c r="E17" s="15">
        <v>44421.361804188782</v>
      </c>
      <c r="F17" s="15">
        <v>35531.205873645842</v>
      </c>
    </row>
    <row r="18" spans="1:6" x14ac:dyDescent="0.3">
      <c r="A18" s="11">
        <v>2006</v>
      </c>
      <c r="B18" s="15">
        <v>20511.859464532052</v>
      </c>
      <c r="C18" s="15">
        <v>17121.844690993636</v>
      </c>
      <c r="D18" s="19"/>
      <c r="E18" s="15">
        <v>43504.867970228392</v>
      </c>
      <c r="F18" s="15">
        <v>36314.776530935414</v>
      </c>
    </row>
    <row r="19" spans="1:6" x14ac:dyDescent="0.3">
      <c r="A19" s="11">
        <v>2007</v>
      </c>
      <c r="B19" s="15">
        <v>23444.686683</v>
      </c>
      <c r="C19" s="15">
        <v>19246.315607</v>
      </c>
      <c r="D19" s="19"/>
      <c r="E19" s="15">
        <v>46972.569557210074</v>
      </c>
      <c r="F19" s="15">
        <v>38560.928998268988</v>
      </c>
    </row>
    <row r="20" spans="1:6" x14ac:dyDescent="0.3">
      <c r="A20" s="11">
        <v>2008</v>
      </c>
      <c r="B20" s="15">
        <v>25361.182084</v>
      </c>
      <c r="C20" s="15">
        <v>23727.838257000003</v>
      </c>
      <c r="D20" s="19"/>
      <c r="E20" s="15">
        <v>43012.686706597786</v>
      </c>
      <c r="F20" s="15">
        <v>40242.527725750086</v>
      </c>
    </row>
    <row r="21" spans="1:6" x14ac:dyDescent="0.3">
      <c r="A21" s="11">
        <v>2009</v>
      </c>
      <c r="B21" s="15">
        <v>24977.297889999998</v>
      </c>
      <c r="C21" s="15">
        <v>28752.552573000001</v>
      </c>
      <c r="D21" s="19"/>
      <c r="E21" s="15">
        <v>39402.577224626992</v>
      </c>
      <c r="F21" s="15">
        <v>45358.175978529762</v>
      </c>
    </row>
    <row r="22" spans="1:6" x14ac:dyDescent="0.3">
      <c r="A22" s="11">
        <v>2010</v>
      </c>
      <c r="B22" s="15">
        <v>24253.512689000003</v>
      </c>
      <c r="C22" s="15">
        <v>28236.206928</v>
      </c>
      <c r="D22" s="19"/>
      <c r="E22" s="15">
        <v>37342.605029204809</v>
      </c>
      <c r="F22" s="15">
        <v>43474.672570353971</v>
      </c>
    </row>
    <row r="23" spans="1:6" x14ac:dyDescent="0.3">
      <c r="A23" s="11">
        <v>2011</v>
      </c>
      <c r="B23" s="15">
        <v>33085.452777999999</v>
      </c>
      <c r="C23" s="15">
        <v>32352.178301</v>
      </c>
      <c r="D23" s="19"/>
      <c r="E23" s="15">
        <v>48393.903208442483</v>
      </c>
      <c r="F23" s="15">
        <v>47321.346810219169</v>
      </c>
    </row>
    <row r="24" spans="1:6" x14ac:dyDescent="0.3">
      <c r="A24" s="11">
        <v>2012</v>
      </c>
      <c r="B24" s="15">
        <v>34414.719684999996</v>
      </c>
      <c r="C24" s="15">
        <v>34184.684355999998</v>
      </c>
      <c r="D24" s="19"/>
      <c r="E24" s="15">
        <v>48310.668160494773</v>
      </c>
      <c r="F24" s="15">
        <v>47987.749347085039</v>
      </c>
    </row>
    <row r="25" spans="1:6" x14ac:dyDescent="0.3">
      <c r="A25" s="11">
        <v>2013</v>
      </c>
      <c r="B25" s="15">
        <v>36738.531807000007</v>
      </c>
      <c r="C25" s="15">
        <v>36701.890675000002</v>
      </c>
      <c r="D25" s="19"/>
      <c r="E25" s="15">
        <v>49516.770251210801</v>
      </c>
      <c r="F25" s="15">
        <v>49467.384757949403</v>
      </c>
    </row>
    <row r="26" spans="1:6" x14ac:dyDescent="0.3">
      <c r="A26" s="11">
        <v>2014</v>
      </c>
      <c r="B26" s="15">
        <v>41695.141789000001</v>
      </c>
      <c r="C26" s="15">
        <v>39899.520039000003</v>
      </c>
      <c r="D26" s="19"/>
      <c r="E26" s="15">
        <v>55744.913696588679</v>
      </c>
      <c r="F26" s="15">
        <v>53344.231622115563</v>
      </c>
    </row>
    <row r="27" spans="1:6" x14ac:dyDescent="0.3">
      <c r="A27" s="11">
        <v>2015</v>
      </c>
      <c r="B27" s="15">
        <v>44706.912930999999</v>
      </c>
      <c r="C27" s="15">
        <v>41504.762988000002</v>
      </c>
      <c r="D27" s="19"/>
      <c r="E27" s="15">
        <v>65545.766037856316</v>
      </c>
      <c r="F27" s="15">
        <v>60851.025175163551</v>
      </c>
    </row>
    <row r="28" spans="1:6" x14ac:dyDescent="0.3">
      <c r="A28" s="11">
        <v>2016</v>
      </c>
      <c r="B28" s="15">
        <v>50549.066956000002</v>
      </c>
      <c r="C28" s="15">
        <v>46218.555293999998</v>
      </c>
      <c r="D28" s="19"/>
      <c r="E28" s="15">
        <v>72868.227693291978</v>
      </c>
      <c r="F28" s="15">
        <v>66625.645410027559</v>
      </c>
    </row>
    <row r="29" spans="1:6" x14ac:dyDescent="0.3">
      <c r="A29" s="11">
        <v>2017</v>
      </c>
      <c r="B29" s="15">
        <v>66921.886834999998</v>
      </c>
      <c r="C29" s="15">
        <v>52233.105702000001</v>
      </c>
      <c r="D29" s="19"/>
      <c r="E29" s="15">
        <v>94793.417582308117</v>
      </c>
      <c r="F29" s="15">
        <v>73987.074103848761</v>
      </c>
    </row>
    <row r="30" spans="1:6" x14ac:dyDescent="0.3">
      <c r="A30" s="11">
        <v>2018</v>
      </c>
      <c r="B30" s="15">
        <v>74179.129459000003</v>
      </c>
      <c r="C30" s="15">
        <v>56401.953002000002</v>
      </c>
      <c r="D30" s="19"/>
      <c r="E30" s="15">
        <v>102346.97391275835</v>
      </c>
      <c r="F30" s="15">
        <v>77819.317301572111</v>
      </c>
    </row>
    <row r="31" spans="1:6" x14ac:dyDescent="0.3">
      <c r="A31" s="11">
        <v>2019</v>
      </c>
      <c r="B31" s="15">
        <v>84470.402017999993</v>
      </c>
      <c r="C31" s="15">
        <v>64722.754638999999</v>
      </c>
      <c r="D31" s="19"/>
      <c r="E31" s="15">
        <v>113113.90795197396</v>
      </c>
      <c r="F31" s="15">
        <v>86669.928587222574</v>
      </c>
    </row>
    <row r="32" spans="1:6" x14ac:dyDescent="0.3">
      <c r="A32" s="11">
        <v>2020</v>
      </c>
      <c r="B32" s="15">
        <v>86135.236585000006</v>
      </c>
      <c r="C32" s="15">
        <v>70466.113584999999</v>
      </c>
      <c r="D32" s="19"/>
      <c r="E32" s="15">
        <v>112159.9106808207</v>
      </c>
      <c r="F32" s="15">
        <v>91756.560021970334</v>
      </c>
    </row>
    <row r="33" spans="1:6" x14ac:dyDescent="0.3">
      <c r="A33" s="11">
        <v>2021</v>
      </c>
      <c r="B33" s="15">
        <v>92085.770365000004</v>
      </c>
      <c r="C33" s="15">
        <v>75690.315990999996</v>
      </c>
      <c r="D33" s="19"/>
      <c r="E33" s="15">
        <v>114809.89649123285</v>
      </c>
      <c r="F33" s="15">
        <v>94368.514373837665</v>
      </c>
    </row>
    <row r="34" spans="1:6" x14ac:dyDescent="0.3">
      <c r="A34" s="11">
        <v>2022</v>
      </c>
      <c r="B34" s="15">
        <v>99658.431503999993</v>
      </c>
      <c r="C34" s="15">
        <v>83257.968387999994</v>
      </c>
      <c r="D34" s="19"/>
      <c r="E34" s="15">
        <v>114723.29071502476</v>
      </c>
      <c r="F34" s="15">
        <v>95843.652840708135</v>
      </c>
    </row>
    <row r="35" spans="1:6" x14ac:dyDescent="0.3">
      <c r="A35" s="11">
        <v>2023</v>
      </c>
      <c r="B35" s="15">
        <v>107383.518556</v>
      </c>
      <c r="C35" s="15">
        <v>91793.259743000002</v>
      </c>
      <c r="D35" s="19"/>
      <c r="E35" s="15">
        <v>113669.2946927969</v>
      </c>
      <c r="F35" s="15">
        <v>97166.448192868585</v>
      </c>
    </row>
    <row r="36" spans="1:6" x14ac:dyDescent="0.3">
      <c r="A36" s="11">
        <v>2024</v>
      </c>
      <c r="B36" s="15">
        <v>109540.895315</v>
      </c>
      <c r="C36" s="15">
        <v>100293.16413400001</v>
      </c>
      <c r="D36" s="19"/>
      <c r="E36" s="15">
        <v>109540.895315</v>
      </c>
      <c r="F36" s="15">
        <v>100293.16413400001</v>
      </c>
    </row>
    <row r="37" spans="1:6" x14ac:dyDescent="0.3">
      <c r="A37" s="11"/>
      <c r="B37" s="15"/>
      <c r="C37" s="15"/>
      <c r="D37" s="19"/>
      <c r="E37" s="15"/>
      <c r="F37" s="15"/>
    </row>
    <row r="38" spans="1:6" x14ac:dyDescent="0.3">
      <c r="A38" s="11"/>
      <c r="B38" s="15"/>
      <c r="C38" s="15"/>
      <c r="D38" s="19"/>
      <c r="E38" s="15"/>
      <c r="F38" s="15"/>
    </row>
    <row r="39" spans="1:6" x14ac:dyDescent="0.3">
      <c r="A39" s="11"/>
      <c r="B39" s="15"/>
      <c r="C39" s="15"/>
      <c r="D39" s="19"/>
      <c r="E39" s="15"/>
      <c r="F39" s="15"/>
    </row>
    <row r="40" spans="1:6" x14ac:dyDescent="0.3">
      <c r="A40" s="11"/>
      <c r="B40" s="15"/>
      <c r="C40" s="15"/>
      <c r="D40" s="19"/>
      <c r="E40" s="15"/>
      <c r="F40" s="15"/>
    </row>
    <row r="41" spans="1:6" x14ac:dyDescent="0.3">
      <c r="A41" s="11"/>
      <c r="B41" s="15"/>
      <c r="C41" s="15"/>
      <c r="D41" s="19"/>
      <c r="E41" s="15"/>
      <c r="F41" s="15"/>
    </row>
    <row r="42" spans="1:6" x14ac:dyDescent="0.3">
      <c r="A42" s="11"/>
      <c r="B42" s="15"/>
      <c r="C42" s="15"/>
      <c r="D42" s="19"/>
      <c r="E42" s="15"/>
      <c r="F42" s="15"/>
    </row>
    <row r="43" spans="1:6" x14ac:dyDescent="0.3">
      <c r="A43" s="11"/>
      <c r="B43" s="15"/>
      <c r="C43" s="15"/>
      <c r="D43" s="19"/>
      <c r="E43" s="15"/>
      <c r="F43" s="15"/>
    </row>
  </sheetData>
  <mergeCells count="2">
    <mergeCell ref="E8:F8"/>
    <mergeCell ref="B8:C8"/>
  </mergeCells>
  <phoneticPr fontId="23" type="noConversion"/>
  <hyperlinks>
    <hyperlink ref="A1" location="Yfirlit!A1" display="Efnisyfirlit" xr:uid="{C26C6B74-3D81-41FF-BD42-9E1B7A208E99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0969E-D7B0-4207-93F9-25A484AD700A}">
  <dimension ref="A1:D35"/>
  <sheetViews>
    <sheetView workbookViewId="0">
      <selection activeCell="G34" sqref="G34"/>
    </sheetView>
  </sheetViews>
  <sheetFormatPr defaultRowHeight="14.4" x14ac:dyDescent="0.3"/>
  <cols>
    <col min="1" max="1" width="9" style="10" bestFit="1" customWidth="1"/>
    <col min="2" max="2" width="15" style="10" customWidth="1"/>
    <col min="3" max="3" width="17.44140625" style="10" customWidth="1"/>
    <col min="4" max="4" width="8.77734375" style="10"/>
    <col min="7" max="7" width="9.77734375" bestFit="1" customWidth="1"/>
    <col min="8" max="8" width="9" bestFit="1" customWidth="1"/>
    <col min="9" max="9" width="10.77734375" bestFit="1" customWidth="1"/>
    <col min="10" max="10" width="9.77734375" bestFit="1" customWidth="1"/>
  </cols>
  <sheetData>
    <row r="1" spans="1:3" x14ac:dyDescent="0.3">
      <c r="A1" s="9" t="s">
        <v>1</v>
      </c>
    </row>
    <row r="3" spans="1:3" x14ac:dyDescent="0.3">
      <c r="A3" s="16" t="s">
        <v>71</v>
      </c>
      <c r="B3" s="12" t="s">
        <v>66</v>
      </c>
      <c r="C3" s="11"/>
    </row>
    <row r="4" spans="1:3" x14ac:dyDescent="0.3">
      <c r="A4" s="17" t="s">
        <v>3</v>
      </c>
      <c r="B4" s="10" t="s">
        <v>68</v>
      </c>
    </row>
    <row r="6" spans="1:3" x14ac:dyDescent="0.3">
      <c r="A6" s="17" t="s">
        <v>8</v>
      </c>
      <c r="B6" s="10" t="s">
        <v>67</v>
      </c>
    </row>
    <row r="8" spans="1:3" ht="41.4" x14ac:dyDescent="0.3">
      <c r="A8" s="13"/>
      <c r="B8" s="24" t="s">
        <v>69</v>
      </c>
      <c r="C8" s="24" t="s">
        <v>70</v>
      </c>
    </row>
    <row r="9" spans="1:3" x14ac:dyDescent="0.3">
      <c r="A9" s="11">
        <v>1998</v>
      </c>
      <c r="B9" s="32">
        <v>0.42232238029643759</v>
      </c>
      <c r="C9" s="32">
        <v>0.30748771049394108</v>
      </c>
    </row>
    <row r="10" spans="1:3" x14ac:dyDescent="0.3">
      <c r="A10" s="11">
        <v>1999</v>
      </c>
      <c r="B10" s="32">
        <v>0.44232514070513268</v>
      </c>
      <c r="C10" s="32">
        <v>0.29454825118430228</v>
      </c>
    </row>
    <row r="11" spans="1:3" x14ac:dyDescent="0.3">
      <c r="A11" s="11">
        <v>2000</v>
      </c>
      <c r="B11" s="32">
        <v>0.46407056818998227</v>
      </c>
      <c r="C11" s="32">
        <v>0.27123169260415153</v>
      </c>
    </row>
    <row r="12" spans="1:3" x14ac:dyDescent="0.3">
      <c r="A12" s="11">
        <v>2001</v>
      </c>
      <c r="B12" s="32">
        <v>0.48227305111712243</v>
      </c>
      <c r="C12" s="32">
        <v>0.29863185723142688</v>
      </c>
    </row>
    <row r="13" spans="1:3" x14ac:dyDescent="0.3">
      <c r="A13" s="11">
        <v>2002</v>
      </c>
      <c r="B13" s="32">
        <v>0.49641671031476453</v>
      </c>
      <c r="C13" s="32">
        <v>0.29451766767503329</v>
      </c>
    </row>
    <row r="14" spans="1:3" x14ac:dyDescent="0.3">
      <c r="A14" s="11">
        <v>2003</v>
      </c>
      <c r="B14" s="32">
        <v>0.49751997349516291</v>
      </c>
      <c r="C14" s="32">
        <v>0.26833223813798984</v>
      </c>
    </row>
    <row r="15" spans="1:3" x14ac:dyDescent="0.3">
      <c r="A15" s="11">
        <v>2004</v>
      </c>
      <c r="B15" s="32">
        <v>0.51760302282158777</v>
      </c>
      <c r="C15" s="32">
        <v>0.26449836771476237</v>
      </c>
    </row>
    <row r="16" spans="1:3" x14ac:dyDescent="0.3">
      <c r="A16" s="11">
        <v>2005</v>
      </c>
      <c r="B16" s="32">
        <v>0.53587239654185859</v>
      </c>
      <c r="C16" s="32">
        <v>0.28144025011041107</v>
      </c>
    </row>
    <row r="17" spans="1:3" x14ac:dyDescent="0.3">
      <c r="A17" s="11">
        <v>2006</v>
      </c>
      <c r="B17" s="32">
        <v>0.5566462810398668</v>
      </c>
      <c r="C17" s="32">
        <v>0.28471858326302563</v>
      </c>
    </row>
    <row r="18" spans="1:3" x14ac:dyDescent="0.3">
      <c r="A18" s="11">
        <v>2007</v>
      </c>
      <c r="B18" s="32">
        <v>0.56166142850314726</v>
      </c>
      <c r="C18" s="32">
        <v>0.2706068154897302</v>
      </c>
    </row>
    <row r="19" spans="1:3" x14ac:dyDescent="0.3">
      <c r="A19" s="11">
        <v>2008</v>
      </c>
      <c r="B19" s="32">
        <v>0.58004840186419293</v>
      </c>
      <c r="C19" s="32">
        <v>0.26253796000654966</v>
      </c>
    </row>
    <row r="20" spans="1:3" x14ac:dyDescent="0.3">
      <c r="A20" s="11">
        <v>2009</v>
      </c>
      <c r="B20" s="32">
        <v>0.62051613477738532</v>
      </c>
      <c r="C20" s="32">
        <v>0.25044932466700753</v>
      </c>
    </row>
    <row r="21" spans="1:3" x14ac:dyDescent="0.3">
      <c r="A21" s="11">
        <v>2010</v>
      </c>
      <c r="B21" s="32">
        <v>0.64193021450032361</v>
      </c>
      <c r="C21" s="32">
        <v>0.25834870498194112</v>
      </c>
    </row>
    <row r="22" spans="1:3" x14ac:dyDescent="0.3">
      <c r="A22" s="11">
        <v>2011</v>
      </c>
      <c r="B22" s="32">
        <v>0.58561790071831754</v>
      </c>
      <c r="C22" s="32">
        <v>0.23905117153082772</v>
      </c>
    </row>
    <row r="23" spans="1:3" x14ac:dyDescent="0.3">
      <c r="A23" s="11">
        <v>2012</v>
      </c>
      <c r="B23" s="32">
        <v>0.60714176162605649</v>
      </c>
      <c r="C23" s="32">
        <v>0.2471877179102272</v>
      </c>
    </row>
    <row r="24" spans="1:3" x14ac:dyDescent="0.3">
      <c r="A24" s="11">
        <v>2013</v>
      </c>
      <c r="B24" s="32">
        <v>0.61699050492726704</v>
      </c>
      <c r="C24" s="32">
        <v>0.25813326509125128</v>
      </c>
    </row>
    <row r="25" spans="1:3" x14ac:dyDescent="0.3">
      <c r="A25" s="11">
        <v>2014</v>
      </c>
      <c r="B25" s="32">
        <v>0.61238527920641317</v>
      </c>
      <c r="C25" s="32">
        <v>0.26175457900533367</v>
      </c>
    </row>
    <row r="26" spans="1:3" x14ac:dyDescent="0.3">
      <c r="A26" s="11">
        <v>2015</v>
      </c>
      <c r="B26" s="32">
        <v>0.62276642520835224</v>
      </c>
      <c r="C26" s="32">
        <v>0.27478498676976171</v>
      </c>
    </row>
    <row r="27" spans="1:3" x14ac:dyDescent="0.3">
      <c r="A27" s="11">
        <v>2016</v>
      </c>
      <c r="B27" s="35">
        <v>0.62584917905869175</v>
      </c>
      <c r="C27" s="35">
        <v>0.26030156265668236</v>
      </c>
    </row>
    <row r="28" spans="1:3" x14ac:dyDescent="0.3">
      <c r="A28" s="11">
        <v>2017</v>
      </c>
      <c r="B28" s="35">
        <v>0.58486116666861054</v>
      </c>
      <c r="C28" s="35">
        <v>0.25001599904047483</v>
      </c>
    </row>
    <row r="29" spans="1:3" x14ac:dyDescent="0.3">
      <c r="A29" s="11">
        <v>2018</v>
      </c>
      <c r="B29" s="35">
        <v>0.58664240177220128</v>
      </c>
      <c r="C29" s="35">
        <v>0.24795281115517268</v>
      </c>
    </row>
    <row r="30" spans="1:3" x14ac:dyDescent="0.3">
      <c r="A30" s="11">
        <v>2019</v>
      </c>
      <c r="B30" s="35">
        <v>0.57982803511942427</v>
      </c>
      <c r="C30" s="35">
        <v>0.24363106405595245</v>
      </c>
    </row>
    <row r="31" spans="1:3" x14ac:dyDescent="0.3">
      <c r="A31" s="11">
        <v>2020</v>
      </c>
      <c r="B31" s="35">
        <v>0.59790405189487461</v>
      </c>
      <c r="C31" s="35">
        <v>0.24413937439782465</v>
      </c>
    </row>
    <row r="32" spans="1:3" x14ac:dyDescent="0.3">
      <c r="A32" s="11">
        <v>2021</v>
      </c>
      <c r="B32" s="35">
        <v>0.61062679269444431</v>
      </c>
      <c r="C32" s="35">
        <v>0.25231838269637569</v>
      </c>
    </row>
    <row r="33" spans="1:3" x14ac:dyDescent="0.3">
      <c r="A33" s="11">
        <v>2022</v>
      </c>
      <c r="B33" s="35">
        <v>0.62098766257037041</v>
      </c>
      <c r="C33" s="35">
        <v>0.255417505026658</v>
      </c>
    </row>
    <row r="34" spans="1:3" x14ac:dyDescent="0.3">
      <c r="A34" s="11">
        <v>2023</v>
      </c>
      <c r="B34" s="35">
        <v>0.64617789119027835</v>
      </c>
      <c r="C34" s="35">
        <v>0.26282292041194033</v>
      </c>
    </row>
    <row r="35" spans="1:3" x14ac:dyDescent="0.3">
      <c r="A35" s="11">
        <v>2024</v>
      </c>
      <c r="B35" s="35">
        <v>0.66772572322114143</v>
      </c>
      <c r="C35" s="35">
        <v>0.26213038021611257</v>
      </c>
    </row>
  </sheetData>
  <hyperlinks>
    <hyperlink ref="A1" location="Yfirlit!A1" display="Efnisyfirlit" xr:uid="{BD9C3BE0-B33A-4283-AF3E-2224A4FD763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18685B59557E4890AC93E464ED996D" ma:contentTypeVersion="18" ma:contentTypeDescription="Create a new document." ma:contentTypeScope="" ma:versionID="1c3555af4ff5228fd76ad16ca57b189c">
  <xsd:schema xmlns:xsd="http://www.w3.org/2001/XMLSchema" xmlns:xs="http://www.w3.org/2001/XMLSchema" xmlns:p="http://schemas.microsoft.com/office/2006/metadata/properties" xmlns:ns2="462b26b3-c1b9-4494-88db-f4e35383b322" xmlns:ns3="2360e461-c20d-4270-b4b9-8603738735be" targetNamespace="http://schemas.microsoft.com/office/2006/metadata/properties" ma:root="true" ma:fieldsID="646c317637aced1cf8a1c02a27252c4c" ns2:_="" ns3:_="">
    <xsd:import namespace="462b26b3-c1b9-4494-88db-f4e35383b322"/>
    <xsd:import namespace="2360e461-c20d-4270-b4b9-860373873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b26b3-c1b9-4494-88db-f4e35383b3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e07ff61-442c-42df-9a8c-28774f5929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0e461-c20d-4270-b4b9-860373873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1182172-626b-45e4-9ab9-9b5cf6de0862}" ma:internalName="TaxCatchAll" ma:showField="CatchAllData" ma:web="2360e461-c20d-4270-b4b9-860373873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2b26b3-c1b9-4494-88db-f4e35383b322">
      <Terms xmlns="http://schemas.microsoft.com/office/infopath/2007/PartnerControls"/>
    </lcf76f155ced4ddcb4097134ff3c332f>
    <TaxCatchAll xmlns="2360e461-c20d-4270-b4b9-8603738735be" xsi:nil="true"/>
  </documentManagement>
</p:properties>
</file>

<file path=customXml/itemProps1.xml><?xml version="1.0" encoding="utf-8"?>
<ds:datastoreItem xmlns:ds="http://schemas.openxmlformats.org/officeDocument/2006/customXml" ds:itemID="{4A5EB6D5-6ABE-43D7-ABBD-F7C87FF86D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2b26b3-c1b9-4494-88db-f4e35383b322"/>
    <ds:schemaRef ds:uri="2360e461-c20d-4270-b4b9-860373873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522BE8-1F13-4FF7-B921-94E0E7DE26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AFCF5-0B84-4B1D-B86E-E279660D913F}">
  <ds:schemaRefs>
    <ds:schemaRef ds:uri="http://schemas.microsoft.com/office/2006/metadata/properties"/>
    <ds:schemaRef ds:uri="http://schemas.microsoft.com/office/infopath/2007/PartnerControls"/>
    <ds:schemaRef ds:uri="462b26b3-c1b9-4494-88db-f4e35383b322"/>
    <ds:schemaRef ds:uri="2360e461-c20d-4270-b4b9-8603738735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Yfirlit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2.6</vt:lpstr>
      <vt:lpstr>2.7</vt:lpstr>
      <vt:lpstr>3.1</vt:lpstr>
      <vt:lpstr>3.2</vt:lpstr>
      <vt:lpstr>3.3</vt:lpstr>
      <vt:lpstr>3.4</vt:lpstr>
      <vt:lpstr>4.1</vt:lpstr>
      <vt:lpstr>4.2</vt:lpstr>
      <vt:lpstr>4.3</vt:lpstr>
      <vt:lpstr>4.4</vt:lpstr>
      <vt:lpstr>5.1</vt:lpstr>
      <vt:lpstr>5.2</vt:lpstr>
      <vt:lpstr>5.3</vt:lpstr>
      <vt:lpstr>5.4</vt:lpstr>
      <vt:lpstr>5.5</vt:lpstr>
      <vt:lpstr>6.1</vt:lpstr>
      <vt:lpstr>6.2</vt:lpstr>
      <vt:lpstr>6.3</vt:lpstr>
      <vt:lpstr>6.4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Ásta Ásgeirsdóttir</dc:creator>
  <cp:lastModifiedBy>Helga Rún Guðjónsdóttir</cp:lastModifiedBy>
  <cp:lastPrinted>2024-05-23T13:26:50Z</cp:lastPrinted>
  <dcterms:created xsi:type="dcterms:W3CDTF">2020-06-05T12:48:32Z</dcterms:created>
  <dcterms:modified xsi:type="dcterms:W3CDTF">2025-08-05T15:27:53Z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0x010100E518685B59557E4890AC93E464ED996D</vt:lpwstr>
  </property>
  <property fmtid="{D5CDD505-2E9C-101B-9397-08002B2CF9AE}" pid="3" name="Order">
    <vt:r8>4039800</vt:r8>
  </property>
  <property fmtid="{D5CDD505-2E9C-101B-9397-08002B2CF9AE}" pid="4" name="MediaServiceImageTags">
    <vt:lpwstr/>
  </property>
</Properties>
</file>